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440" windowHeight="7950" tabRatio="601"/>
  </bookViews>
  <sheets>
    <sheet name="6.1" sheetId="1" r:id="rId1"/>
    <sheet name="6.2" sheetId="2" r:id="rId2"/>
    <sheet name="6.3" sheetId="3" r:id="rId3"/>
    <sheet name="6.4" sheetId="4" r:id="rId4"/>
    <sheet name="6.5" sheetId="5" r:id="rId5"/>
    <sheet name="6.6" sheetId="6" r:id="rId6"/>
    <sheet name="6.7" sheetId="7" r:id="rId7"/>
    <sheet name="6.8" sheetId="8" r:id="rId8"/>
  </sheets>
  <calcPr calcId="124519"/>
</workbook>
</file>

<file path=xl/calcChain.xml><?xml version="1.0" encoding="utf-8"?>
<calcChain xmlns="http://schemas.openxmlformats.org/spreadsheetml/2006/main">
  <c r="Y36" i="6"/>
  <c r="X36"/>
  <c r="W36"/>
  <c r="T35" i="5"/>
  <c r="V35"/>
  <c r="N22" i="1"/>
  <c r="N17"/>
  <c r="N13"/>
  <c r="N8"/>
  <c r="M34" i="3"/>
  <c r="M22" i="1" l="1"/>
  <c r="M17"/>
  <c r="M13"/>
  <c r="M8"/>
  <c r="M29" s="1"/>
  <c r="N29" l="1"/>
  <c r="S35" i="5" l="1"/>
  <c r="T34"/>
  <c r="U34"/>
  <c r="U35" s="1"/>
  <c r="V34"/>
  <c r="D37" i="8" l="1"/>
  <c r="E37"/>
  <c r="F37"/>
  <c r="G37"/>
  <c r="H37"/>
  <c r="I37"/>
  <c r="C37"/>
  <c r="D33" i="7"/>
  <c r="E33"/>
  <c r="F33"/>
  <c r="G33"/>
  <c r="H33"/>
  <c r="I33"/>
  <c r="J33"/>
  <c r="K33"/>
  <c r="L33"/>
  <c r="M33"/>
  <c r="N33"/>
  <c r="C33"/>
  <c r="D36" i="4" l="1"/>
  <c r="C36"/>
  <c r="M34" i="2"/>
</calcChain>
</file>

<file path=xl/sharedStrings.xml><?xml version="1.0" encoding="utf-8"?>
<sst xmlns="http://schemas.openxmlformats.org/spreadsheetml/2006/main" count="339" uniqueCount="98">
  <si>
    <t>Kind of Livestock</t>
  </si>
  <si>
    <t>Years</t>
  </si>
  <si>
    <t xml:space="preserve">Buffaloes </t>
  </si>
  <si>
    <t xml:space="preserve">Bulls </t>
  </si>
  <si>
    <t xml:space="preserve">Calves </t>
  </si>
  <si>
    <t xml:space="preserve">Milk Cows </t>
  </si>
  <si>
    <t xml:space="preserve">Other Cows </t>
  </si>
  <si>
    <t>Total</t>
  </si>
  <si>
    <t>Neat Cattle</t>
  </si>
  <si>
    <t xml:space="preserve">Goat </t>
  </si>
  <si>
    <t>He</t>
  </si>
  <si>
    <t>She</t>
  </si>
  <si>
    <t>Kids</t>
  </si>
  <si>
    <t>Poultry</t>
  </si>
  <si>
    <t xml:space="preserve">Broiler </t>
  </si>
  <si>
    <t xml:space="preserve">Pullets </t>
  </si>
  <si>
    <t xml:space="preserve">Cockerel </t>
  </si>
  <si>
    <t xml:space="preserve">Hen </t>
  </si>
  <si>
    <t>Rabbits</t>
  </si>
  <si>
    <t>Turkey</t>
  </si>
  <si>
    <t>Ducks</t>
  </si>
  <si>
    <t>Quail</t>
  </si>
  <si>
    <t>Sheep</t>
  </si>
  <si>
    <t>Grand Total</t>
  </si>
  <si>
    <t>Source:Department of Animal Production &amp; Health, Ampara</t>
  </si>
  <si>
    <t>DS Division</t>
  </si>
  <si>
    <t xml:space="preserve">Ampara District </t>
  </si>
  <si>
    <t>Milk Collection - (Ltr-Year)</t>
  </si>
  <si>
    <t>Milco</t>
  </si>
  <si>
    <t>Cattle</t>
  </si>
  <si>
    <t>Buffalow</t>
  </si>
  <si>
    <t>Goat</t>
  </si>
  <si>
    <t> DS Division</t>
  </si>
  <si>
    <t xml:space="preserve"> Dairy Product (Ltr/ Day)</t>
  </si>
  <si>
    <t>Curd</t>
  </si>
  <si>
    <t>Ghee</t>
  </si>
  <si>
    <t>Youghat</t>
  </si>
  <si>
    <t>Other Product</t>
  </si>
  <si>
    <t>Meat (Kg/ Day)</t>
  </si>
  <si>
    <t>Beef</t>
  </si>
  <si>
    <t>Mutton</t>
  </si>
  <si>
    <t>Chicken</t>
  </si>
  <si>
    <t>Total No. of 
Dispensary
Cases</t>
  </si>
  <si>
    <t>Total No. of 
Field
 Cases</t>
  </si>
  <si>
    <t>Cattle / Buffalow</t>
  </si>
  <si>
    <t>Goat / Sheep</t>
  </si>
  <si>
    <t>Pig</t>
  </si>
  <si>
    <t>Pet Animal</t>
  </si>
  <si>
    <t>Other</t>
  </si>
  <si>
    <t>Cattle/ Buffalo</t>
  </si>
  <si>
    <t>Goat/ Sheep</t>
  </si>
  <si>
    <t> No of Farmer Organization</t>
  </si>
  <si>
    <t xml:space="preserve"> Number of individual Registred </t>
  </si>
  <si>
    <t>Commercial Poultry</t>
  </si>
  <si>
    <t>Backyard Poultry</t>
  </si>
  <si>
    <t>Town Division-01</t>
  </si>
  <si>
    <t>Town Division-02</t>
  </si>
  <si>
    <t>Town Division-03</t>
  </si>
  <si>
    <t>Town Division-04</t>
  </si>
  <si>
    <t>Town Division-05</t>
  </si>
  <si>
    <t>Akkaraipattu-01</t>
  </si>
  <si>
    <t>Akkaraipattu-02</t>
  </si>
  <si>
    <t>Akkaraipattu-03</t>
  </si>
  <si>
    <t>Akkaraipattu-04</t>
  </si>
  <si>
    <t>Akkaraipattu-05</t>
  </si>
  <si>
    <t>Akkaraipattu-06</t>
  </si>
  <si>
    <t>Akkaraipattu-10</t>
  </si>
  <si>
    <t>Akkaraipattu-11</t>
  </si>
  <si>
    <t>Akkaraipattu-12</t>
  </si>
  <si>
    <t>Akkaraipattu-13</t>
  </si>
  <si>
    <t>Akkaraipattu-14</t>
  </si>
  <si>
    <t>Akkaraipattu-15</t>
  </si>
  <si>
    <t>Akkaraipattu-16</t>
  </si>
  <si>
    <t>Akkaraipattu-17</t>
  </si>
  <si>
    <t>Akkaraipattu-18</t>
  </si>
  <si>
    <t>Akkaraipattu-19</t>
  </si>
  <si>
    <t>Akkaraipattu-20</t>
  </si>
  <si>
    <t>Akkaraipattu-21</t>
  </si>
  <si>
    <t>Pattiyadipitty</t>
  </si>
  <si>
    <t>Pallikudiruppu-01</t>
  </si>
  <si>
    <t>Pallikudiruppu-02</t>
  </si>
  <si>
    <t>Isanganicheemai</t>
  </si>
  <si>
    <t xml:space="preserve">Alim Nager </t>
  </si>
  <si>
    <t>S.No</t>
  </si>
  <si>
    <t xml:space="preserve"> </t>
  </si>
  <si>
    <t>GN Division</t>
  </si>
  <si>
    <t>No of Members</t>
  </si>
  <si>
    <t>Pigs</t>
  </si>
  <si>
    <t>Table 6.4: Milk Collection in Ampara District   -2020</t>
  </si>
  <si>
    <t>Table 6.7: DS Division wise Livestock Reloaded Case Report   - 2020</t>
  </si>
  <si>
    <t>Table 6.8: DS Division wise Livestock Farmers Organizations &amp; Registration  - 2020</t>
  </si>
  <si>
    <t>Table 6.1: Livestock Population in Ampara  2020</t>
  </si>
  <si>
    <t>Milk Production Lt</t>
  </si>
  <si>
    <t>Table 6.2: DS Division wise Average Annual Milk Production 2010-2020</t>
  </si>
  <si>
    <t>Table 6.3: DS Division wise Average Annual Egg Production, 2010-2020</t>
  </si>
  <si>
    <t>Table 6.5: DS Division wise Dairy Production, 2020</t>
  </si>
  <si>
    <t>Table 6.6: DS Division wise Meat Production, 2020</t>
  </si>
  <si>
    <t>S.no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</si>
</sst>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95">
    <xf numFmtId="0" fontId="0" fillId="0" borderId="0" xfId="0"/>
    <xf numFmtId="0" fontId="8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/>
    </xf>
    <xf numFmtId="49" fontId="11" fillId="0" borderId="1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1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Fill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Border="1"/>
    <xf numFmtId="0" fontId="10" fillId="0" borderId="1" xfId="0" applyFont="1" applyFill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0" fillId="0" borderId="9" xfId="0" applyFont="1" applyBorder="1" applyAlignment="1">
      <alignment horizontal="right" vertical="center"/>
    </xf>
    <xf numFmtId="0" fontId="11" fillId="0" borderId="1" xfId="0" applyNumberFormat="1" applyFont="1" applyBorder="1" applyAlignment="1">
      <alignment horizontal="right" vertical="center"/>
    </xf>
    <xf numFmtId="0" fontId="11" fillId="0" borderId="1" xfId="1" applyNumberFormat="1" applyFont="1" applyBorder="1" applyAlignment="1">
      <alignment horizontal="right" vertical="center"/>
    </xf>
    <xf numFmtId="0" fontId="11" fillId="0" borderId="1" xfId="1" applyNumberFormat="1" applyFont="1" applyFill="1" applyBorder="1" applyAlignment="1">
      <alignment horizontal="right" vertical="center"/>
    </xf>
    <xf numFmtId="0" fontId="11" fillId="0" borderId="1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10" fillId="0" borderId="0" xfId="0" applyNumberFormat="1" applyFont="1" applyBorder="1" applyAlignment="1">
      <alignment vertical="top"/>
    </xf>
    <xf numFmtId="164" fontId="6" fillId="0" borderId="1" xfId="1" applyNumberFormat="1" applyFont="1" applyBorder="1" applyAlignment="1">
      <alignment vertical="top"/>
    </xf>
    <xf numFmtId="0" fontId="12" fillId="2" borderId="0" xfId="0" applyFont="1" applyFill="1" applyBorder="1" applyAlignment="1">
      <alignment vertical="center"/>
    </xf>
    <xf numFmtId="0" fontId="11" fillId="0" borderId="1" xfId="1" applyNumberFormat="1" applyFont="1" applyBorder="1" applyAlignment="1">
      <alignment horizontal="right" vertical="center"/>
    </xf>
    <xf numFmtId="0" fontId="11" fillId="0" borderId="1" xfId="1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vertical="center"/>
    </xf>
    <xf numFmtId="0" fontId="10" fillId="0" borderId="1" xfId="1" applyNumberFormat="1" applyFont="1" applyBorder="1" applyAlignment="1">
      <alignment horizontal="right" vertical="center"/>
    </xf>
    <xf numFmtId="0" fontId="0" fillId="0" borderId="1" xfId="1" applyNumberFormat="1" applyFont="1" applyBorder="1" applyAlignment="1">
      <alignment horizontal="right" vertical="center"/>
    </xf>
    <xf numFmtId="0" fontId="10" fillId="0" borderId="1" xfId="1" applyNumberFormat="1" applyFont="1" applyBorder="1" applyAlignment="1">
      <alignment vertical="top"/>
    </xf>
    <xf numFmtId="0" fontId="1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/>
    </xf>
    <xf numFmtId="0" fontId="13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right" vertical="center"/>
    </xf>
    <xf numFmtId="0" fontId="0" fillId="0" borderId="1" xfId="0" applyBorder="1"/>
    <xf numFmtId="0" fontId="11" fillId="0" borderId="17" xfId="0" applyNumberFormat="1" applyFont="1" applyBorder="1" applyAlignment="1">
      <alignment horizontal="right" vertical="center"/>
    </xf>
    <xf numFmtId="0" fontId="11" fillId="0" borderId="17" xfId="1" applyNumberFormat="1" applyFont="1" applyBorder="1" applyAlignment="1">
      <alignment horizontal="right" vertical="center"/>
    </xf>
    <xf numFmtId="0" fontId="11" fillId="0" borderId="17" xfId="1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 textRotation="90"/>
    </xf>
    <xf numFmtId="0" fontId="10" fillId="0" borderId="1" xfId="0" applyNumberFormat="1" applyFont="1" applyBorder="1" applyAlignment="1">
      <alignment horizontal="center" vertical="center" textRotation="90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13" fillId="0" borderId="2" xfId="0" applyFont="1" applyBorder="1" applyAlignment="1">
      <alignment horizontal="center" vertical="center" textRotation="90" wrapText="1"/>
    </xf>
    <xf numFmtId="0" fontId="13" fillId="0" borderId="20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0" fontId="0" fillId="2" borderId="10" xfId="0" applyFont="1" applyFill="1" applyBorder="1" applyAlignment="1">
      <alignment vertical="center" wrapText="1"/>
    </xf>
    <xf numFmtId="0" fontId="16" fillId="2" borderId="10" xfId="0" applyFont="1" applyFill="1" applyBorder="1" applyAlignment="1">
      <alignment vertical="center" wrapText="1"/>
    </xf>
    <xf numFmtId="0" fontId="16" fillId="2" borderId="22" xfId="0" applyFont="1" applyFill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10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3" applyNumberFormat="1" applyFont="1" applyBorder="1" applyAlignment="1">
      <alignment horizontal="center"/>
    </xf>
    <xf numFmtId="0" fontId="10" fillId="0" borderId="1" xfId="3" applyNumberFormat="1" applyFont="1" applyBorder="1" applyAlignment="1">
      <alignment horizontal="center" wrapText="1"/>
    </xf>
    <xf numFmtId="0" fontId="10" fillId="0" borderId="27" xfId="3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4" xfId="0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10" fillId="0" borderId="1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17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2" fillId="0" borderId="0" xfId="0" applyFont="1"/>
    <xf numFmtId="0" fontId="11" fillId="0" borderId="1" xfId="1" applyNumberFormat="1" applyFont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0" borderId="1" xfId="1" applyNumberFormat="1" applyFont="1" applyBorder="1" applyAlignment="1">
      <alignment horizontal="center" vertical="center"/>
    </xf>
    <xf numFmtId="0" fontId="10" fillId="0" borderId="1" xfId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right" vertical="center" wrapText="1"/>
    </xf>
    <xf numFmtId="164" fontId="11" fillId="0" borderId="1" xfId="1" applyNumberFormat="1" applyFont="1" applyBorder="1" applyAlignment="1">
      <alignment horizontal="right" vertical="center"/>
    </xf>
    <xf numFmtId="164" fontId="11" fillId="0" borderId="1" xfId="1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13" fillId="0" borderId="0" xfId="0" applyFont="1" applyBorder="1" applyAlignment="1">
      <alignment horizontal="left" vertical="center"/>
    </xf>
    <xf numFmtId="0" fontId="13" fillId="0" borderId="27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3" fillId="0" borderId="0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textRotation="90" wrapText="1"/>
    </xf>
    <xf numFmtId="0" fontId="13" fillId="0" borderId="7" xfId="0" applyFont="1" applyBorder="1" applyAlignment="1">
      <alignment horizontal="center" vertical="center" textRotation="90" wrapText="1"/>
    </xf>
    <xf numFmtId="0" fontId="13" fillId="0" borderId="24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textRotation="90" wrapText="1"/>
    </xf>
    <xf numFmtId="0" fontId="13" fillId="0" borderId="16" xfId="0" applyFont="1" applyBorder="1" applyAlignment="1">
      <alignment horizontal="center" vertical="center" textRotation="90" wrapText="1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3" fillId="0" borderId="26" xfId="0" applyFont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1" fillId="0" borderId="1" xfId="0" applyNumberFormat="1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/>
    </xf>
    <xf numFmtId="0" fontId="2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textRotation="90"/>
    </xf>
    <xf numFmtId="0" fontId="10" fillId="0" borderId="1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10" fillId="0" borderId="1" xfId="3" applyFont="1" applyBorder="1" applyAlignment="1">
      <alignment horizontal="center" textRotation="90"/>
    </xf>
    <xf numFmtId="0" fontId="10" fillId="0" borderId="1" xfId="3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textRotation="90" wrapText="1"/>
    </xf>
    <xf numFmtId="0" fontId="10" fillId="0" borderId="1" xfId="3" applyFont="1" applyBorder="1" applyAlignment="1">
      <alignment horizontal="center" textRotation="90" wrapText="1"/>
    </xf>
    <xf numFmtId="0" fontId="10" fillId="0" borderId="2" xfId="0" applyFont="1" applyFill="1" applyBorder="1" applyAlignment="1">
      <alignment horizontal="center" vertical="center" textRotation="90" wrapText="1"/>
    </xf>
    <xf numFmtId="0" fontId="10" fillId="0" borderId="27" xfId="0" applyFont="1" applyFill="1" applyBorder="1" applyAlignment="1">
      <alignment horizontal="center" vertical="center" textRotation="90" wrapText="1"/>
    </xf>
    <xf numFmtId="0" fontId="10" fillId="0" borderId="24" xfId="0" applyFont="1" applyFill="1" applyBorder="1" applyAlignment="1">
      <alignment horizontal="center" vertical="center" textRotation="90" wrapText="1"/>
    </xf>
  </cellXfs>
  <cellStyles count="4">
    <cellStyle name="Comma" xfId="1" builtinId="3"/>
    <cellStyle name="Comma 2" xfId="2"/>
    <cellStyle name="Normal" xfId="0" builtinId="0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tabSelected="1" topLeftCell="A19" workbookViewId="0">
      <selection activeCell="P38" sqref="P38"/>
    </sheetView>
  </sheetViews>
  <sheetFormatPr defaultRowHeight="15"/>
  <cols>
    <col min="1" max="1" width="16.42578125" customWidth="1"/>
    <col min="3" max="3" width="8.140625" customWidth="1"/>
    <col min="5" max="5" width="8.5703125" customWidth="1"/>
  </cols>
  <sheetData>
    <row r="1" spans="1:14" ht="16.5" thickBot="1">
      <c r="A1" s="131" t="s">
        <v>91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0"/>
    </row>
    <row r="2" spans="1:14" ht="15.75">
      <c r="A2" s="134" t="s">
        <v>0</v>
      </c>
      <c r="B2" s="135"/>
      <c r="C2" s="133" t="s">
        <v>1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</row>
    <row r="3" spans="1:14" ht="16.5" thickBot="1">
      <c r="A3" s="136"/>
      <c r="B3" s="137"/>
      <c r="C3" s="4">
        <v>2009</v>
      </c>
      <c r="D3" s="4">
        <v>2010</v>
      </c>
      <c r="E3" s="4">
        <v>2011</v>
      </c>
      <c r="F3" s="4">
        <v>2012</v>
      </c>
      <c r="G3" s="4">
        <v>2013</v>
      </c>
      <c r="H3" s="4">
        <v>2014</v>
      </c>
      <c r="I3" s="4">
        <v>2015</v>
      </c>
      <c r="J3" s="4">
        <v>2016</v>
      </c>
      <c r="K3" s="57">
        <v>2017</v>
      </c>
      <c r="L3" s="24">
        <v>2018</v>
      </c>
      <c r="M3" s="132">
        <v>2019</v>
      </c>
      <c r="N3" s="24">
        <v>2020</v>
      </c>
    </row>
    <row r="4" spans="1:14">
      <c r="A4" s="142" t="s">
        <v>2</v>
      </c>
      <c r="B4" s="5" t="s">
        <v>3</v>
      </c>
      <c r="C4" s="101">
        <v>1200</v>
      </c>
      <c r="D4" s="101">
        <v>1920</v>
      </c>
      <c r="E4" s="101">
        <v>1850</v>
      </c>
      <c r="F4" s="101">
        <v>1450</v>
      </c>
      <c r="G4" s="101">
        <v>2855</v>
      </c>
      <c r="H4" s="101">
        <v>2850</v>
      </c>
      <c r="I4" s="101">
        <v>3100</v>
      </c>
      <c r="J4" s="101">
        <v>3250</v>
      </c>
      <c r="K4" s="101">
        <v>3434</v>
      </c>
      <c r="L4" s="102">
        <v>4394</v>
      </c>
      <c r="M4" s="99">
        <v>52</v>
      </c>
      <c r="N4" s="96">
        <v>680</v>
      </c>
    </row>
    <row r="5" spans="1:14">
      <c r="A5" s="138"/>
      <c r="B5" s="5" t="s">
        <v>4</v>
      </c>
      <c r="C5" s="101">
        <v>4320</v>
      </c>
      <c r="D5" s="101">
        <v>5880</v>
      </c>
      <c r="E5" s="101">
        <v>5950</v>
      </c>
      <c r="F5" s="101">
        <v>5020</v>
      </c>
      <c r="G5" s="101">
        <v>11010</v>
      </c>
      <c r="H5" s="101">
        <v>10800</v>
      </c>
      <c r="I5" s="101">
        <v>11850</v>
      </c>
      <c r="J5" s="101">
        <v>13500</v>
      </c>
      <c r="K5" s="101">
        <v>13570</v>
      </c>
      <c r="L5" s="102">
        <v>14401</v>
      </c>
      <c r="M5" s="99">
        <v>123</v>
      </c>
      <c r="N5" s="96">
        <v>88</v>
      </c>
    </row>
    <row r="6" spans="1:14" ht="30">
      <c r="A6" s="138"/>
      <c r="B6" s="5" t="s">
        <v>5</v>
      </c>
      <c r="C6" s="101">
        <v>4807</v>
      </c>
      <c r="D6" s="101">
        <v>8960</v>
      </c>
      <c r="E6" s="101">
        <v>8620</v>
      </c>
      <c r="F6" s="101">
        <v>7200</v>
      </c>
      <c r="G6" s="101">
        <v>15000</v>
      </c>
      <c r="H6" s="101">
        <v>14000</v>
      </c>
      <c r="I6" s="101">
        <v>15500</v>
      </c>
      <c r="J6" s="101">
        <v>17000</v>
      </c>
      <c r="K6" s="101">
        <v>17343</v>
      </c>
      <c r="L6" s="102">
        <v>18855</v>
      </c>
      <c r="M6" s="99">
        <v>96</v>
      </c>
      <c r="N6" s="96">
        <v>95</v>
      </c>
    </row>
    <row r="7" spans="1:14" ht="30.75" thickBot="1">
      <c r="A7" s="138"/>
      <c r="B7" s="5" t="s">
        <v>6</v>
      </c>
      <c r="C7" s="101">
        <v>3793</v>
      </c>
      <c r="D7" s="101">
        <v>9330</v>
      </c>
      <c r="E7" s="101">
        <v>9900</v>
      </c>
      <c r="F7" s="101">
        <v>5360</v>
      </c>
      <c r="G7" s="101">
        <v>8662</v>
      </c>
      <c r="H7" s="101">
        <v>9745</v>
      </c>
      <c r="I7" s="101">
        <v>12766</v>
      </c>
      <c r="J7" s="101">
        <v>16213</v>
      </c>
      <c r="K7" s="101">
        <v>12919</v>
      </c>
      <c r="L7" s="102">
        <v>13259</v>
      </c>
      <c r="M7" s="97">
        <v>32</v>
      </c>
      <c r="N7" s="93">
        <v>99</v>
      </c>
    </row>
    <row r="8" spans="1:14" ht="15.75" thickBot="1">
      <c r="A8" s="138"/>
      <c r="B8" s="6" t="s">
        <v>7</v>
      </c>
      <c r="C8" s="103">
        <v>14120</v>
      </c>
      <c r="D8" s="103">
        <v>26090</v>
      </c>
      <c r="E8" s="103">
        <v>26320</v>
      </c>
      <c r="F8" s="103">
        <v>19030</v>
      </c>
      <c r="G8" s="103">
        <v>37527</v>
      </c>
      <c r="H8" s="103">
        <v>37395</v>
      </c>
      <c r="I8" s="103">
        <v>43216</v>
      </c>
      <c r="J8" s="103">
        <v>49963</v>
      </c>
      <c r="K8" s="103">
        <v>47266</v>
      </c>
      <c r="L8" s="104">
        <v>50909</v>
      </c>
      <c r="M8" s="105">
        <f>SUM(M4:M7)</f>
        <v>303</v>
      </c>
      <c r="N8" s="105">
        <f>SUM(N4:N7)</f>
        <v>962</v>
      </c>
    </row>
    <row r="9" spans="1:14">
      <c r="A9" s="138" t="s">
        <v>8</v>
      </c>
      <c r="B9" s="5" t="s">
        <v>3</v>
      </c>
      <c r="C9" s="101">
        <v>3650</v>
      </c>
      <c r="D9" s="101">
        <v>14501</v>
      </c>
      <c r="E9" s="101">
        <v>1225</v>
      </c>
      <c r="F9" s="101">
        <v>1122</v>
      </c>
      <c r="G9" s="101">
        <v>2050</v>
      </c>
      <c r="H9" s="101">
        <v>1945</v>
      </c>
      <c r="I9" s="101">
        <v>1540</v>
      </c>
      <c r="J9" s="101">
        <v>13121</v>
      </c>
      <c r="K9" s="101">
        <v>9116</v>
      </c>
      <c r="L9" s="102">
        <v>13074</v>
      </c>
      <c r="M9" s="98">
        <v>56</v>
      </c>
      <c r="N9" s="94">
        <v>120</v>
      </c>
    </row>
    <row r="10" spans="1:14">
      <c r="A10" s="138"/>
      <c r="B10" s="5" t="s">
        <v>4</v>
      </c>
      <c r="C10" s="101">
        <v>2181</v>
      </c>
      <c r="D10" s="101">
        <v>22831</v>
      </c>
      <c r="E10" s="101">
        <v>22561</v>
      </c>
      <c r="F10" s="101">
        <v>21080</v>
      </c>
      <c r="G10" s="101">
        <v>38220</v>
      </c>
      <c r="H10" s="101">
        <v>34000</v>
      </c>
      <c r="I10" s="101">
        <v>33000</v>
      </c>
      <c r="J10" s="101">
        <v>33380</v>
      </c>
      <c r="K10" s="101">
        <v>34418</v>
      </c>
      <c r="L10" s="102">
        <v>40337</v>
      </c>
      <c r="M10" s="99">
        <v>105</v>
      </c>
      <c r="N10" s="96">
        <v>89</v>
      </c>
    </row>
    <row r="11" spans="1:14" ht="30">
      <c r="A11" s="138"/>
      <c r="B11" s="5" t="s">
        <v>5</v>
      </c>
      <c r="C11" s="101">
        <v>4354</v>
      </c>
      <c r="D11" s="101">
        <v>34758</v>
      </c>
      <c r="E11" s="101">
        <v>45000</v>
      </c>
      <c r="F11" s="101">
        <v>41080</v>
      </c>
      <c r="G11" s="101">
        <v>48080</v>
      </c>
      <c r="H11" s="101">
        <v>45850</v>
      </c>
      <c r="I11" s="101">
        <v>48300</v>
      </c>
      <c r="J11" s="101">
        <v>52594</v>
      </c>
      <c r="K11" s="101">
        <v>46775</v>
      </c>
      <c r="L11" s="102">
        <v>49522</v>
      </c>
      <c r="M11" s="99">
        <v>425</v>
      </c>
      <c r="N11" s="96">
        <v>345</v>
      </c>
    </row>
    <row r="12" spans="1:14" ht="30.75" thickBot="1">
      <c r="A12" s="138"/>
      <c r="B12" s="5" t="s">
        <v>6</v>
      </c>
      <c r="C12" s="101">
        <v>704</v>
      </c>
      <c r="D12" s="101"/>
      <c r="E12" s="101">
        <v>10804</v>
      </c>
      <c r="F12" s="101">
        <v>10168</v>
      </c>
      <c r="G12" s="101">
        <v>37078</v>
      </c>
      <c r="H12" s="101">
        <v>47642</v>
      </c>
      <c r="I12" s="101">
        <v>45562</v>
      </c>
      <c r="J12" s="101">
        <v>22305</v>
      </c>
      <c r="K12" s="101">
        <v>36261</v>
      </c>
      <c r="L12" s="102">
        <v>32068</v>
      </c>
      <c r="M12" s="97">
        <v>124</v>
      </c>
      <c r="N12" s="93">
        <v>196</v>
      </c>
    </row>
    <row r="13" spans="1:14" ht="15.75" thickBot="1">
      <c r="A13" s="138"/>
      <c r="B13" s="6" t="s">
        <v>7</v>
      </c>
      <c r="C13" s="103">
        <v>10889</v>
      </c>
      <c r="D13" s="103">
        <v>72090</v>
      </c>
      <c r="E13" s="103">
        <v>79590</v>
      </c>
      <c r="F13" s="103">
        <v>73450</v>
      </c>
      <c r="G13" s="103">
        <v>125428</v>
      </c>
      <c r="H13" s="103">
        <v>129437</v>
      </c>
      <c r="I13" s="103">
        <v>128402</v>
      </c>
      <c r="J13" s="103">
        <v>121400</v>
      </c>
      <c r="K13" s="103">
        <v>126570</v>
      </c>
      <c r="L13" s="104">
        <v>135001</v>
      </c>
      <c r="M13" s="106">
        <f>SUM(M9:M12)</f>
        <v>710</v>
      </c>
      <c r="N13" s="108">
        <f>SUM(N9:N12)</f>
        <v>750</v>
      </c>
    </row>
    <row r="14" spans="1:14">
      <c r="A14" s="138" t="s">
        <v>9</v>
      </c>
      <c r="B14" s="5" t="s">
        <v>10</v>
      </c>
      <c r="C14" s="101">
        <v>3220</v>
      </c>
      <c r="D14" s="101">
        <v>2950</v>
      </c>
      <c r="E14" s="101">
        <v>3200</v>
      </c>
      <c r="F14" s="101">
        <v>3500</v>
      </c>
      <c r="G14" s="101">
        <v>5290</v>
      </c>
      <c r="H14" s="101">
        <v>5680</v>
      </c>
      <c r="I14" s="101">
        <v>5520</v>
      </c>
      <c r="J14" s="101">
        <v>5521</v>
      </c>
      <c r="K14" s="101">
        <v>5093</v>
      </c>
      <c r="L14" s="102">
        <v>5662</v>
      </c>
      <c r="M14" s="98">
        <v>172</v>
      </c>
      <c r="N14" s="94">
        <v>450</v>
      </c>
    </row>
    <row r="15" spans="1:14">
      <c r="A15" s="138"/>
      <c r="B15" s="5" t="s">
        <v>11</v>
      </c>
      <c r="C15" s="101">
        <v>12000</v>
      </c>
      <c r="D15" s="101">
        <v>11800</v>
      </c>
      <c r="E15" s="101">
        <v>12300</v>
      </c>
      <c r="F15" s="101">
        <v>11500</v>
      </c>
      <c r="G15" s="101">
        <v>15000</v>
      </c>
      <c r="H15" s="101">
        <v>14530</v>
      </c>
      <c r="I15" s="101">
        <v>18460</v>
      </c>
      <c r="J15" s="101">
        <v>19530</v>
      </c>
      <c r="K15" s="101">
        <v>18942</v>
      </c>
      <c r="L15" s="102">
        <v>22277</v>
      </c>
      <c r="M15" s="99">
        <v>325</v>
      </c>
      <c r="N15" s="96">
        <v>550</v>
      </c>
    </row>
    <row r="16" spans="1:14" ht="15.75" thickBot="1">
      <c r="A16" s="138"/>
      <c r="B16" s="7" t="s">
        <v>12</v>
      </c>
      <c r="C16" s="101">
        <v>1150</v>
      </c>
      <c r="D16" s="101">
        <v>2430</v>
      </c>
      <c r="E16" s="101">
        <v>1590</v>
      </c>
      <c r="F16" s="101">
        <v>2975</v>
      </c>
      <c r="G16" s="101">
        <v>9531</v>
      </c>
      <c r="H16" s="101">
        <v>8214</v>
      </c>
      <c r="I16" s="101">
        <v>8199</v>
      </c>
      <c r="J16" s="101">
        <v>10221</v>
      </c>
      <c r="K16" s="101">
        <v>14454</v>
      </c>
      <c r="L16" s="102">
        <v>14634</v>
      </c>
      <c r="M16" s="97">
        <v>136</v>
      </c>
      <c r="N16" s="93">
        <v>621</v>
      </c>
    </row>
    <row r="17" spans="1:14" ht="15.75" thickBot="1">
      <c r="A17" s="138"/>
      <c r="B17" s="6" t="s">
        <v>7</v>
      </c>
      <c r="C17" s="103">
        <v>16370</v>
      </c>
      <c r="D17" s="103">
        <v>17180</v>
      </c>
      <c r="E17" s="103">
        <v>17090</v>
      </c>
      <c r="F17" s="103">
        <v>17975</v>
      </c>
      <c r="G17" s="103">
        <v>29821</v>
      </c>
      <c r="H17" s="103">
        <v>28424</v>
      </c>
      <c r="I17" s="103">
        <v>32179</v>
      </c>
      <c r="J17" s="103">
        <v>35272</v>
      </c>
      <c r="K17" s="103">
        <v>38489</v>
      </c>
      <c r="L17" s="104">
        <v>42573</v>
      </c>
      <c r="M17" s="106">
        <f>SUM(M14:M16)</f>
        <v>633</v>
      </c>
      <c r="N17" s="106">
        <f>SUM(N14:N16)</f>
        <v>1621</v>
      </c>
    </row>
    <row r="18" spans="1:14">
      <c r="A18" s="138" t="s">
        <v>13</v>
      </c>
      <c r="B18" s="5" t="s">
        <v>14</v>
      </c>
      <c r="C18" s="101">
        <v>263550</v>
      </c>
      <c r="D18" s="101">
        <v>200720</v>
      </c>
      <c r="E18" s="101">
        <v>198600</v>
      </c>
      <c r="F18" s="101">
        <v>178200</v>
      </c>
      <c r="G18" s="101">
        <v>288500</v>
      </c>
      <c r="H18" s="101">
        <v>248300</v>
      </c>
      <c r="I18" s="101">
        <v>319800</v>
      </c>
      <c r="J18" s="101">
        <v>268202</v>
      </c>
      <c r="K18" s="101">
        <v>360537</v>
      </c>
      <c r="L18" s="102">
        <v>178248</v>
      </c>
      <c r="M18" s="98">
        <v>1623</v>
      </c>
      <c r="N18" s="94">
        <v>2365</v>
      </c>
    </row>
    <row r="19" spans="1:14">
      <c r="A19" s="138"/>
      <c r="B19" s="8" t="s">
        <v>15</v>
      </c>
      <c r="C19" s="101">
        <v>123891</v>
      </c>
      <c r="D19" s="101">
        <v>115500</v>
      </c>
      <c r="E19" s="101">
        <v>103920</v>
      </c>
      <c r="F19" s="101">
        <v>85820</v>
      </c>
      <c r="G19" s="101">
        <v>112000</v>
      </c>
      <c r="H19" s="101">
        <v>117600</v>
      </c>
      <c r="I19" s="101">
        <v>118500</v>
      </c>
      <c r="J19" s="101">
        <v>150193</v>
      </c>
      <c r="K19" s="101">
        <v>125896</v>
      </c>
      <c r="L19" s="102">
        <v>195894</v>
      </c>
      <c r="M19" s="99">
        <v>275</v>
      </c>
      <c r="N19" s="96">
        <v>685</v>
      </c>
    </row>
    <row r="20" spans="1:14">
      <c r="A20" s="138"/>
      <c r="B20" s="5" t="s">
        <v>16</v>
      </c>
      <c r="C20" s="101">
        <v>66351</v>
      </c>
      <c r="D20" s="101">
        <v>55500</v>
      </c>
      <c r="E20" s="101">
        <v>48130</v>
      </c>
      <c r="F20" s="101">
        <v>40500</v>
      </c>
      <c r="G20" s="101">
        <v>62840</v>
      </c>
      <c r="H20" s="101">
        <v>63130</v>
      </c>
      <c r="I20" s="101">
        <v>64622</v>
      </c>
      <c r="J20" s="101">
        <v>72600</v>
      </c>
      <c r="K20" s="101">
        <v>66835</v>
      </c>
      <c r="L20" s="102">
        <v>80134</v>
      </c>
      <c r="M20" s="99">
        <v>1926</v>
      </c>
      <c r="N20" s="96">
        <v>1685</v>
      </c>
    </row>
    <row r="21" spans="1:14" ht="15.75" thickBot="1">
      <c r="A21" s="138"/>
      <c r="B21" s="5" t="s">
        <v>17</v>
      </c>
      <c r="C21" s="101">
        <v>47338</v>
      </c>
      <c r="D21" s="101">
        <v>34380</v>
      </c>
      <c r="E21" s="101">
        <v>32880</v>
      </c>
      <c r="F21" s="101">
        <v>29220</v>
      </c>
      <c r="G21" s="101">
        <v>52381</v>
      </c>
      <c r="H21" s="101">
        <v>53462</v>
      </c>
      <c r="I21" s="101">
        <v>130244</v>
      </c>
      <c r="J21" s="101">
        <v>175600</v>
      </c>
      <c r="K21" s="101">
        <v>210756</v>
      </c>
      <c r="L21" s="102">
        <v>199351</v>
      </c>
      <c r="M21" s="97">
        <v>3279</v>
      </c>
      <c r="N21" s="93">
        <v>3000</v>
      </c>
    </row>
    <row r="22" spans="1:14" ht="15.75" thickBot="1">
      <c r="A22" s="139"/>
      <c r="B22" s="6" t="s">
        <v>7</v>
      </c>
      <c r="C22" s="103">
        <v>501130</v>
      </c>
      <c r="D22" s="103">
        <v>406100</v>
      </c>
      <c r="E22" s="103">
        <v>383530</v>
      </c>
      <c r="F22" s="103">
        <v>333740</v>
      </c>
      <c r="G22" s="103">
        <v>515721</v>
      </c>
      <c r="H22" s="103">
        <v>482492</v>
      </c>
      <c r="I22" s="103">
        <v>633166</v>
      </c>
      <c r="J22" s="103">
        <v>666595</v>
      </c>
      <c r="K22" s="103">
        <v>764024</v>
      </c>
      <c r="L22" s="104">
        <v>653627</v>
      </c>
      <c r="M22" s="106">
        <f>SUM(M18:M21)</f>
        <v>7103</v>
      </c>
      <c r="N22" s="106">
        <f>SUM(N18:N21)</f>
        <v>7735</v>
      </c>
    </row>
    <row r="23" spans="1:14" ht="15.75" thickBot="1">
      <c r="A23" s="145" t="s">
        <v>87</v>
      </c>
      <c r="B23" s="144"/>
      <c r="C23" s="95">
        <v>780</v>
      </c>
      <c r="D23" s="95">
        <v>400</v>
      </c>
      <c r="E23" s="95">
        <v>300</v>
      </c>
      <c r="F23" s="95">
        <v>290</v>
      </c>
      <c r="G23" s="95">
        <v>123</v>
      </c>
      <c r="H23" s="95">
        <v>145</v>
      </c>
      <c r="I23" s="95">
        <v>158</v>
      </c>
      <c r="J23" s="95">
        <v>190</v>
      </c>
      <c r="K23" s="95">
        <v>297</v>
      </c>
      <c r="L23" s="107">
        <v>244</v>
      </c>
      <c r="M23" s="108">
        <v>0</v>
      </c>
      <c r="N23" s="108">
        <v>0</v>
      </c>
    </row>
    <row r="24" spans="1:14">
      <c r="A24" s="143" t="s">
        <v>18</v>
      </c>
      <c r="B24" s="144"/>
      <c r="C24" s="109">
        <v>2800</v>
      </c>
      <c r="D24" s="109">
        <v>3100</v>
      </c>
      <c r="E24" s="109">
        <v>3500</v>
      </c>
      <c r="F24" s="109">
        <v>3480</v>
      </c>
      <c r="G24" s="109">
        <v>5100</v>
      </c>
      <c r="H24" s="109">
        <v>4850</v>
      </c>
      <c r="I24" s="109">
        <v>4100</v>
      </c>
      <c r="J24" s="109">
        <v>3400</v>
      </c>
      <c r="K24" s="109">
        <v>2944</v>
      </c>
      <c r="L24" s="110">
        <v>6334</v>
      </c>
      <c r="M24" s="99">
        <v>0</v>
      </c>
      <c r="N24" s="96">
        <v>0</v>
      </c>
    </row>
    <row r="25" spans="1:14">
      <c r="A25" s="143" t="s">
        <v>19</v>
      </c>
      <c r="B25" s="144"/>
      <c r="C25" s="95">
        <v>785</v>
      </c>
      <c r="D25" s="95">
        <v>760</v>
      </c>
      <c r="E25" s="95">
        <v>620</v>
      </c>
      <c r="F25" s="95">
        <v>608</v>
      </c>
      <c r="G25" s="95">
        <v>521</v>
      </c>
      <c r="H25" s="95">
        <v>480</v>
      </c>
      <c r="I25" s="95">
        <v>360</v>
      </c>
      <c r="J25" s="95">
        <v>385</v>
      </c>
      <c r="K25" s="95">
        <v>237</v>
      </c>
      <c r="L25" s="107">
        <v>1936</v>
      </c>
      <c r="M25" s="99">
        <v>0</v>
      </c>
      <c r="N25" s="96">
        <v>0</v>
      </c>
    </row>
    <row r="26" spans="1:14">
      <c r="A26" s="143" t="s">
        <v>20</v>
      </c>
      <c r="B26" s="144"/>
      <c r="C26" s="95">
        <v>6857</v>
      </c>
      <c r="D26" s="95">
        <v>6224</v>
      </c>
      <c r="E26" s="95">
        <v>5482</v>
      </c>
      <c r="F26" s="95">
        <v>5100</v>
      </c>
      <c r="G26" s="95">
        <v>4785</v>
      </c>
      <c r="H26" s="95">
        <v>4205</v>
      </c>
      <c r="I26" s="95">
        <v>4080</v>
      </c>
      <c r="J26" s="95">
        <v>5258</v>
      </c>
      <c r="K26" s="95">
        <v>6905</v>
      </c>
      <c r="L26" s="107">
        <v>4161</v>
      </c>
      <c r="M26" s="99">
        <v>0</v>
      </c>
      <c r="N26" s="96">
        <v>250</v>
      </c>
    </row>
    <row r="27" spans="1:14">
      <c r="A27" s="143" t="s">
        <v>21</v>
      </c>
      <c r="B27" s="144"/>
      <c r="C27" s="95">
        <v>9100</v>
      </c>
      <c r="D27" s="95">
        <v>8800</v>
      </c>
      <c r="E27" s="95">
        <v>10280</v>
      </c>
      <c r="F27" s="95">
        <v>9850</v>
      </c>
      <c r="G27" s="95">
        <v>14100</v>
      </c>
      <c r="H27" s="95">
        <v>13800</v>
      </c>
      <c r="I27" s="95">
        <v>13221</v>
      </c>
      <c r="J27" s="95">
        <v>18081</v>
      </c>
      <c r="K27" s="95">
        <v>22100</v>
      </c>
      <c r="L27" s="107">
        <v>23120</v>
      </c>
      <c r="M27" s="99">
        <v>0</v>
      </c>
      <c r="N27" s="96">
        <v>3582</v>
      </c>
    </row>
    <row r="28" spans="1:14" ht="15.75" thickBot="1">
      <c r="A28" s="143" t="s">
        <v>22</v>
      </c>
      <c r="B28" s="144"/>
      <c r="C28" s="95">
        <v>58</v>
      </c>
      <c r="D28" s="95">
        <v>61</v>
      </c>
      <c r="E28" s="95">
        <v>89</v>
      </c>
      <c r="F28" s="95">
        <v>59</v>
      </c>
      <c r="G28" s="95">
        <v>60</v>
      </c>
      <c r="H28" s="95">
        <v>72</v>
      </c>
      <c r="I28" s="95">
        <v>54</v>
      </c>
      <c r="J28" s="95">
        <v>38</v>
      </c>
      <c r="K28" s="95">
        <v>25</v>
      </c>
      <c r="L28" s="107">
        <v>172</v>
      </c>
      <c r="M28" s="97">
        <v>0</v>
      </c>
      <c r="N28" s="93">
        <v>0</v>
      </c>
    </row>
    <row r="29" spans="1:14" ht="15.75" thickBot="1">
      <c r="A29" s="140" t="s">
        <v>23</v>
      </c>
      <c r="B29" s="141"/>
      <c r="C29" s="111">
        <v>562889</v>
      </c>
      <c r="D29" s="111">
        <v>540805</v>
      </c>
      <c r="E29" s="111">
        <v>526801</v>
      </c>
      <c r="F29" s="111">
        <v>463582</v>
      </c>
      <c r="G29" s="111">
        <v>733186</v>
      </c>
      <c r="H29" s="111">
        <v>701300</v>
      </c>
      <c r="I29" s="111">
        <v>858936</v>
      </c>
      <c r="J29" s="111">
        <v>900582</v>
      </c>
      <c r="K29" s="111">
        <v>1008857</v>
      </c>
      <c r="L29" s="112">
        <v>918077</v>
      </c>
      <c r="M29" s="108">
        <f>M8+M13+M17+M22+M23+M24+M25+M26+M27+M28</f>
        <v>8749</v>
      </c>
      <c r="N29" s="108">
        <f>N8+N13+N17+N22+N23+N24+N25+N26+N27+N28</f>
        <v>14900</v>
      </c>
    </row>
    <row r="30" spans="1:14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53"/>
    </row>
    <row r="33" spans="1:1">
      <c r="A33" s="1" t="s">
        <v>24</v>
      </c>
    </row>
  </sheetData>
  <mergeCells count="13">
    <mergeCell ref="C2:N2"/>
    <mergeCell ref="A2:B3"/>
    <mergeCell ref="A18:A22"/>
    <mergeCell ref="A29:B29"/>
    <mergeCell ref="A4:A8"/>
    <mergeCell ref="A28:B28"/>
    <mergeCell ref="A27:B27"/>
    <mergeCell ref="A14:A17"/>
    <mergeCell ref="A9:A13"/>
    <mergeCell ref="A26:B26"/>
    <mergeCell ref="A25:B25"/>
    <mergeCell ref="A24:B24"/>
    <mergeCell ref="A23:B23"/>
  </mergeCells>
  <pageMargins left="0.46" right="0.2" top="0.5" bottom="0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activeCell="A3" sqref="A3:A5"/>
    </sheetView>
  </sheetViews>
  <sheetFormatPr defaultRowHeight="15"/>
  <cols>
    <col min="2" max="2" width="17.28515625" customWidth="1"/>
    <col min="13" max="13" width="9.140625" style="113"/>
  </cols>
  <sheetData>
    <row r="1" spans="1:13" ht="15.75">
      <c r="B1" s="21" t="s">
        <v>93</v>
      </c>
      <c r="C1" s="13"/>
      <c r="D1" s="13"/>
      <c r="E1" s="13"/>
      <c r="F1" s="13"/>
      <c r="G1" s="13"/>
      <c r="H1" s="13"/>
      <c r="I1" s="13"/>
      <c r="J1" s="13"/>
      <c r="K1" s="13"/>
      <c r="L1" s="21"/>
    </row>
    <row r="2" spans="1:13">
      <c r="B2" s="9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3" ht="15" customHeight="1">
      <c r="A3" s="147" t="s">
        <v>83</v>
      </c>
      <c r="B3" s="146" t="s">
        <v>85</v>
      </c>
      <c r="C3" s="133" t="s">
        <v>92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3" ht="15" customHeight="1">
      <c r="A4" s="148"/>
      <c r="B4" s="146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</row>
    <row r="5" spans="1:13" ht="15.75">
      <c r="A5" s="149"/>
      <c r="B5" s="146"/>
      <c r="C5" s="17">
        <v>2010</v>
      </c>
      <c r="D5" s="17">
        <v>2011</v>
      </c>
      <c r="E5" s="17">
        <v>2012</v>
      </c>
      <c r="F5" s="17">
        <v>2013</v>
      </c>
      <c r="G5" s="17">
        <v>2014</v>
      </c>
      <c r="H5" s="17">
        <v>2015</v>
      </c>
      <c r="I5" s="17">
        <v>2016</v>
      </c>
      <c r="J5" s="18">
        <v>2017</v>
      </c>
      <c r="K5" s="24">
        <v>2018</v>
      </c>
      <c r="L5" s="24">
        <v>2019</v>
      </c>
      <c r="M5" s="116">
        <v>2020</v>
      </c>
    </row>
    <row r="6" spans="1:13" ht="15.75">
      <c r="A6" s="67">
        <v>1</v>
      </c>
      <c r="B6" s="80" t="s">
        <v>55</v>
      </c>
      <c r="C6" s="63"/>
      <c r="D6" s="63"/>
      <c r="E6" s="63"/>
      <c r="F6" s="63"/>
      <c r="G6" s="63"/>
      <c r="H6" s="63"/>
      <c r="I6" s="63"/>
      <c r="J6" s="63"/>
      <c r="K6" s="24"/>
      <c r="L6" s="114"/>
      <c r="M6" s="114">
        <v>220</v>
      </c>
    </row>
    <row r="7" spans="1:13" ht="15.75">
      <c r="A7" s="67">
        <v>2</v>
      </c>
      <c r="B7" s="80" t="s">
        <v>56</v>
      </c>
      <c r="C7" s="63"/>
      <c r="D7" s="63"/>
      <c r="E7" s="63" t="s">
        <v>84</v>
      </c>
      <c r="F7" s="63"/>
      <c r="G7" s="63"/>
      <c r="H7" s="63"/>
      <c r="I7" s="63"/>
      <c r="J7" s="63"/>
      <c r="K7" s="24"/>
      <c r="L7" s="114"/>
      <c r="M7" s="114">
        <v>190</v>
      </c>
    </row>
    <row r="8" spans="1:13" ht="15.75">
      <c r="A8" s="67">
        <v>3</v>
      </c>
      <c r="B8" s="81" t="s">
        <v>57</v>
      </c>
      <c r="C8" s="63"/>
      <c r="D8" s="63"/>
      <c r="E8" s="63"/>
      <c r="F8" s="63"/>
      <c r="G8" s="63"/>
      <c r="H8" s="63"/>
      <c r="I8" s="63"/>
      <c r="J8" s="63"/>
      <c r="K8" s="24"/>
      <c r="L8" s="114"/>
      <c r="M8" s="114">
        <v>125</v>
      </c>
    </row>
    <row r="9" spans="1:13" ht="15.75">
      <c r="A9" s="67">
        <v>4</v>
      </c>
      <c r="B9" s="80" t="s">
        <v>58</v>
      </c>
      <c r="C9" s="63"/>
      <c r="D9" s="63"/>
      <c r="E9" s="63"/>
      <c r="F9" s="63"/>
      <c r="G9" s="63"/>
      <c r="H9" s="63"/>
      <c r="I9" s="63"/>
      <c r="J9" s="63"/>
      <c r="K9" s="24"/>
      <c r="L9" s="114"/>
      <c r="M9" s="114"/>
    </row>
    <row r="10" spans="1:13" ht="15.75">
      <c r="A10" s="67">
        <v>5</v>
      </c>
      <c r="B10" s="80" t="s">
        <v>59</v>
      </c>
      <c r="C10" s="63"/>
      <c r="D10" s="63"/>
      <c r="E10" s="63"/>
      <c r="F10" s="63"/>
      <c r="G10" s="63"/>
      <c r="H10" s="63"/>
      <c r="I10" s="63"/>
      <c r="J10" s="63"/>
      <c r="K10" s="24"/>
      <c r="L10" s="114"/>
      <c r="M10" s="114">
        <v>350</v>
      </c>
    </row>
    <row r="11" spans="1:13" ht="15.75">
      <c r="A11" s="67">
        <v>6</v>
      </c>
      <c r="B11" s="81" t="s">
        <v>60</v>
      </c>
      <c r="C11" s="63"/>
      <c r="D11" s="63"/>
      <c r="E11" s="63"/>
      <c r="F11" s="63"/>
      <c r="G11" s="63"/>
      <c r="H11" s="63"/>
      <c r="I11" s="63"/>
      <c r="J11" s="63"/>
      <c r="K11" s="24"/>
      <c r="L11" s="114"/>
      <c r="M11" s="114">
        <v>275</v>
      </c>
    </row>
    <row r="12" spans="1:13" ht="15.75">
      <c r="A12" s="67">
        <v>7</v>
      </c>
      <c r="B12" s="80" t="s">
        <v>61</v>
      </c>
      <c r="C12" s="63"/>
      <c r="D12" s="63"/>
      <c r="E12" s="63"/>
      <c r="F12" s="63"/>
      <c r="G12" s="63"/>
      <c r="H12" s="63"/>
      <c r="I12" s="63"/>
      <c r="J12" s="63"/>
      <c r="K12" s="24"/>
      <c r="L12" s="114"/>
      <c r="M12" s="114">
        <v>0</v>
      </c>
    </row>
    <row r="13" spans="1:13" ht="15.75">
      <c r="A13" s="67">
        <v>8</v>
      </c>
      <c r="B13" s="80" t="s">
        <v>62</v>
      </c>
      <c r="C13" s="63"/>
      <c r="D13" s="63"/>
      <c r="E13" s="63"/>
      <c r="F13" s="63"/>
      <c r="G13" s="63"/>
      <c r="H13" s="63"/>
      <c r="I13" s="63"/>
      <c r="J13" s="63"/>
      <c r="K13" s="24"/>
      <c r="L13" s="114"/>
      <c r="M13" s="114">
        <v>0</v>
      </c>
    </row>
    <row r="14" spans="1:13">
      <c r="A14" s="67">
        <v>9</v>
      </c>
      <c r="B14" s="81" t="s">
        <v>63</v>
      </c>
      <c r="C14" s="14"/>
      <c r="D14" s="14"/>
      <c r="E14" s="14"/>
      <c r="F14" s="14"/>
      <c r="G14" s="14"/>
      <c r="H14" s="14"/>
      <c r="I14" s="14"/>
      <c r="J14" s="14"/>
      <c r="K14" s="14"/>
      <c r="L14" s="115"/>
      <c r="M14" s="115">
        <v>320</v>
      </c>
    </row>
    <row r="15" spans="1:13">
      <c r="A15" s="67">
        <v>10</v>
      </c>
      <c r="B15" s="81" t="s">
        <v>64</v>
      </c>
      <c r="C15" s="14"/>
      <c r="D15" s="14"/>
      <c r="E15" s="14"/>
      <c r="F15" s="14"/>
      <c r="G15" s="14"/>
      <c r="H15" s="14"/>
      <c r="I15" s="14"/>
      <c r="J15" s="14"/>
      <c r="K15" s="14"/>
      <c r="L15" s="115"/>
      <c r="M15" s="115">
        <v>350</v>
      </c>
    </row>
    <row r="16" spans="1:13">
      <c r="A16" s="67">
        <v>11</v>
      </c>
      <c r="B16" s="81" t="s">
        <v>65</v>
      </c>
      <c r="C16" s="14"/>
      <c r="D16" s="14"/>
      <c r="E16" s="14"/>
      <c r="F16" s="14"/>
      <c r="G16" s="14"/>
      <c r="H16" s="14"/>
      <c r="I16" s="14"/>
      <c r="J16" s="14"/>
      <c r="K16" s="14"/>
      <c r="L16" s="115"/>
      <c r="M16" s="115">
        <v>450</v>
      </c>
    </row>
    <row r="17" spans="1:13">
      <c r="A17" s="67">
        <v>12</v>
      </c>
      <c r="B17" s="80" t="s">
        <v>66</v>
      </c>
      <c r="C17" s="14"/>
      <c r="D17" s="14"/>
      <c r="E17" s="14"/>
      <c r="F17" s="14"/>
      <c r="G17" s="14"/>
      <c r="H17" s="14"/>
      <c r="I17" s="14"/>
      <c r="J17" s="14"/>
      <c r="K17" s="14"/>
      <c r="L17" s="115"/>
      <c r="M17" s="115">
        <v>0</v>
      </c>
    </row>
    <row r="18" spans="1:13">
      <c r="A18" s="67">
        <v>13</v>
      </c>
      <c r="B18" s="81" t="s">
        <v>67</v>
      </c>
      <c r="C18" s="14"/>
      <c r="D18" s="14"/>
      <c r="E18" s="14"/>
      <c r="F18" s="14"/>
      <c r="G18" s="14"/>
      <c r="H18" s="14"/>
      <c r="I18" s="14"/>
      <c r="J18" s="14"/>
      <c r="K18" s="14"/>
      <c r="L18" s="115"/>
      <c r="M18" s="115">
        <v>0</v>
      </c>
    </row>
    <row r="19" spans="1:13">
      <c r="A19" s="67">
        <v>14</v>
      </c>
      <c r="B19" s="81" t="s">
        <v>68</v>
      </c>
      <c r="C19" s="14"/>
      <c r="D19" s="14"/>
      <c r="E19" s="14"/>
      <c r="F19" s="14"/>
      <c r="G19" s="14"/>
      <c r="H19" s="14"/>
      <c r="I19" s="14"/>
      <c r="J19" s="14"/>
      <c r="K19" s="14"/>
      <c r="L19" s="115"/>
      <c r="M19" s="115">
        <v>0</v>
      </c>
    </row>
    <row r="20" spans="1:13">
      <c r="A20" s="67">
        <v>15</v>
      </c>
      <c r="B20" s="80" t="s">
        <v>69</v>
      </c>
      <c r="C20" s="14"/>
      <c r="D20" s="14"/>
      <c r="E20" s="14"/>
      <c r="F20" s="14"/>
      <c r="G20" s="14"/>
      <c r="H20" s="14"/>
      <c r="I20" s="14"/>
      <c r="J20" s="14"/>
      <c r="K20" s="14"/>
      <c r="L20" s="115"/>
      <c r="M20" s="115">
        <v>0</v>
      </c>
    </row>
    <row r="21" spans="1:13">
      <c r="A21" s="67">
        <v>16</v>
      </c>
      <c r="B21" s="81" t="s">
        <v>70</v>
      </c>
      <c r="C21" s="14"/>
      <c r="D21" s="14"/>
      <c r="E21" s="14"/>
      <c r="F21" s="14"/>
      <c r="G21" s="14"/>
      <c r="H21" s="14"/>
      <c r="I21" s="14"/>
      <c r="J21" s="14"/>
      <c r="K21" s="14"/>
      <c r="L21" s="115"/>
      <c r="M21" s="115">
        <v>0</v>
      </c>
    </row>
    <row r="22" spans="1:13">
      <c r="A22" s="67">
        <v>17</v>
      </c>
      <c r="B22" s="80" t="s">
        <v>71</v>
      </c>
      <c r="C22" s="14"/>
      <c r="D22" s="14"/>
      <c r="E22" s="14"/>
      <c r="F22" s="14"/>
      <c r="G22" s="14"/>
      <c r="H22" s="14"/>
      <c r="I22" s="14"/>
      <c r="J22" s="14"/>
      <c r="K22" s="14"/>
      <c r="L22" s="115"/>
      <c r="M22" s="115">
        <v>1500</v>
      </c>
    </row>
    <row r="23" spans="1:13">
      <c r="A23" s="67">
        <v>18</v>
      </c>
      <c r="B23" s="81" t="s">
        <v>72</v>
      </c>
      <c r="C23" s="14"/>
      <c r="D23" s="14"/>
      <c r="E23" s="14"/>
      <c r="F23" s="14"/>
      <c r="G23" s="14"/>
      <c r="H23" s="14"/>
      <c r="I23" s="14"/>
      <c r="J23" s="14"/>
      <c r="K23" s="14"/>
      <c r="L23" s="115"/>
      <c r="M23" s="115">
        <v>800</v>
      </c>
    </row>
    <row r="24" spans="1:13">
      <c r="A24" s="67">
        <v>19</v>
      </c>
      <c r="B24" s="81" t="s">
        <v>73</v>
      </c>
      <c r="C24" s="14"/>
      <c r="D24" s="14"/>
      <c r="E24" s="14"/>
      <c r="F24" s="14"/>
      <c r="G24" s="14"/>
      <c r="H24" s="14"/>
      <c r="I24" s="14"/>
      <c r="J24" s="14"/>
      <c r="K24" s="14"/>
      <c r="L24" s="115"/>
      <c r="M24" s="115">
        <v>0</v>
      </c>
    </row>
    <row r="25" spans="1:13">
      <c r="A25" s="67">
        <v>20</v>
      </c>
      <c r="B25" s="81" t="s">
        <v>74</v>
      </c>
      <c r="C25" s="14"/>
      <c r="D25" s="14"/>
      <c r="E25" s="14"/>
      <c r="F25" s="14"/>
      <c r="G25" s="14"/>
      <c r="H25" s="14"/>
      <c r="I25" s="14"/>
      <c r="J25" s="14"/>
      <c r="K25" s="14"/>
      <c r="L25" s="115"/>
      <c r="M25" s="115">
        <v>0</v>
      </c>
    </row>
    <row r="26" spans="1:13">
      <c r="A26" s="67">
        <v>21</v>
      </c>
      <c r="B26" s="81" t="s">
        <v>75</v>
      </c>
      <c r="C26" s="14"/>
      <c r="D26" s="14"/>
      <c r="E26" s="14"/>
      <c r="F26" s="14"/>
      <c r="G26" s="14"/>
      <c r="H26" s="14"/>
      <c r="I26" s="14"/>
      <c r="J26" s="14"/>
      <c r="K26" s="14"/>
      <c r="L26" s="115"/>
      <c r="M26" s="115">
        <v>0</v>
      </c>
    </row>
    <row r="27" spans="1:13">
      <c r="A27" s="67">
        <v>22</v>
      </c>
      <c r="B27" s="81" t="s">
        <v>76</v>
      </c>
      <c r="C27" s="14"/>
      <c r="D27" s="14"/>
      <c r="E27" s="14"/>
      <c r="F27" s="14"/>
      <c r="G27" s="14"/>
      <c r="H27" s="14"/>
      <c r="I27" s="14"/>
      <c r="J27" s="14"/>
      <c r="K27" s="14"/>
      <c r="L27" s="115"/>
      <c r="M27" s="115">
        <v>320</v>
      </c>
    </row>
    <row r="28" spans="1:13">
      <c r="A28" s="67">
        <v>23</v>
      </c>
      <c r="B28" s="81" t="s">
        <v>77</v>
      </c>
      <c r="C28" s="14"/>
      <c r="D28" s="14"/>
      <c r="E28" s="14"/>
      <c r="F28" s="14"/>
      <c r="G28" s="14"/>
      <c r="H28" s="14"/>
      <c r="I28" s="14"/>
      <c r="J28" s="14"/>
      <c r="K28" s="14"/>
      <c r="L28" s="115"/>
      <c r="M28" s="115">
        <v>400</v>
      </c>
    </row>
    <row r="29" spans="1:13">
      <c r="A29" s="67">
        <v>24</v>
      </c>
      <c r="B29" s="81" t="s">
        <v>78</v>
      </c>
      <c r="C29" s="14"/>
      <c r="D29" s="14"/>
      <c r="E29" s="14"/>
      <c r="F29" s="14"/>
      <c r="G29" s="14"/>
      <c r="H29" s="14"/>
      <c r="I29" s="14"/>
      <c r="J29" s="14"/>
      <c r="K29" s="14"/>
      <c r="L29" s="115"/>
      <c r="M29" s="115">
        <v>450</v>
      </c>
    </row>
    <row r="30" spans="1:13">
      <c r="A30" s="67">
        <v>25</v>
      </c>
      <c r="B30" s="81" t="s">
        <v>79</v>
      </c>
      <c r="C30" s="14"/>
      <c r="D30" s="14"/>
      <c r="E30" s="14"/>
      <c r="F30" s="14"/>
      <c r="G30" s="14"/>
      <c r="H30" s="14"/>
      <c r="I30" s="14"/>
      <c r="J30" s="14"/>
      <c r="K30" s="14"/>
      <c r="L30" s="115"/>
      <c r="M30" s="115">
        <v>350</v>
      </c>
    </row>
    <row r="31" spans="1:13">
      <c r="A31" s="67">
        <v>26</v>
      </c>
      <c r="B31" s="81" t="s">
        <v>80</v>
      </c>
      <c r="C31" s="14"/>
      <c r="D31" s="14"/>
      <c r="E31" s="14"/>
      <c r="F31" s="14"/>
      <c r="G31" s="14"/>
      <c r="H31" s="14"/>
      <c r="I31" s="14"/>
      <c r="J31" s="14"/>
      <c r="K31" s="14"/>
      <c r="L31" s="115"/>
      <c r="M31" s="115">
        <v>450</v>
      </c>
    </row>
    <row r="32" spans="1:13">
      <c r="A32" s="67">
        <v>27</v>
      </c>
      <c r="B32" s="81" t="s">
        <v>81</v>
      </c>
      <c r="C32" s="14"/>
      <c r="D32" s="14"/>
      <c r="E32" s="14"/>
      <c r="F32" s="14"/>
      <c r="G32" s="14"/>
      <c r="H32" s="14"/>
      <c r="I32" s="14"/>
      <c r="J32" s="14"/>
      <c r="K32" s="14"/>
      <c r="L32" s="115"/>
      <c r="M32" s="115">
        <v>650</v>
      </c>
    </row>
    <row r="33" spans="1:13">
      <c r="A33" s="83">
        <v>28</v>
      </c>
      <c r="B33" s="82" t="s">
        <v>82</v>
      </c>
      <c r="C33" s="14"/>
      <c r="D33" s="14"/>
      <c r="E33" s="14"/>
      <c r="F33" s="14"/>
      <c r="G33" s="14"/>
      <c r="H33" s="14"/>
      <c r="I33" s="14"/>
      <c r="J33" s="14"/>
      <c r="K33" s="14"/>
      <c r="L33" s="115"/>
      <c r="M33" s="115">
        <v>1350</v>
      </c>
    </row>
    <row r="34" spans="1:13">
      <c r="A34" s="150" t="s">
        <v>7</v>
      </c>
      <c r="B34" s="150"/>
      <c r="C34" s="15"/>
      <c r="D34" s="15"/>
      <c r="E34" s="15"/>
      <c r="F34" s="15"/>
      <c r="G34" s="15"/>
      <c r="H34" s="15"/>
      <c r="I34" s="16"/>
      <c r="J34" s="16"/>
      <c r="K34" s="16"/>
      <c r="L34" s="116"/>
      <c r="M34" s="116">
        <f>SUM(M6:M33)</f>
        <v>8550</v>
      </c>
    </row>
    <row r="35" spans="1:13">
      <c r="B35" s="10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1:13">
      <c r="B36" s="10" t="s">
        <v>24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</row>
  </sheetData>
  <mergeCells count="4">
    <mergeCell ref="B3:B5"/>
    <mergeCell ref="C3:M4"/>
    <mergeCell ref="A3:A5"/>
    <mergeCell ref="A34:B3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activeCell="F27" sqref="F27"/>
    </sheetView>
  </sheetViews>
  <sheetFormatPr defaultRowHeight="15"/>
  <cols>
    <col min="2" max="2" width="16.42578125" customWidth="1"/>
  </cols>
  <sheetData>
    <row r="1" spans="1:13" ht="15.75">
      <c r="B1" s="21" t="s">
        <v>94</v>
      </c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3" ht="15" customHeight="1">
      <c r="A3" s="155" t="s">
        <v>97</v>
      </c>
      <c r="B3" s="133" t="s">
        <v>25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2"/>
    </row>
    <row r="4" spans="1:13" ht="15" customHeight="1">
      <c r="A4" s="156"/>
      <c r="B4" s="13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4"/>
    </row>
    <row r="5" spans="1:13" ht="15.75">
      <c r="A5" s="157"/>
      <c r="B5" s="133"/>
      <c r="C5" s="22">
        <v>2010</v>
      </c>
      <c r="D5" s="22">
        <v>2011</v>
      </c>
      <c r="E5" s="22">
        <v>2012</v>
      </c>
      <c r="F5" s="22">
        <v>2013</v>
      </c>
      <c r="G5" s="22">
        <v>2014</v>
      </c>
      <c r="H5" s="22">
        <v>2015</v>
      </c>
      <c r="I5" s="22">
        <v>2016</v>
      </c>
      <c r="J5" s="24">
        <v>2017</v>
      </c>
      <c r="K5" s="24">
        <v>2018</v>
      </c>
      <c r="L5" s="24">
        <v>2019</v>
      </c>
      <c r="M5" s="132">
        <v>2020</v>
      </c>
    </row>
    <row r="6" spans="1:13" ht="15.75">
      <c r="A6" s="67">
        <v>1</v>
      </c>
      <c r="B6" s="80" t="s">
        <v>55</v>
      </c>
      <c r="C6" s="66"/>
      <c r="D6" s="66"/>
      <c r="E6" s="66"/>
      <c r="F6" s="66"/>
      <c r="G6" s="66"/>
      <c r="H6" s="66"/>
      <c r="I6" s="66"/>
      <c r="J6" s="66"/>
      <c r="K6" s="24"/>
      <c r="L6" s="114"/>
      <c r="M6" s="114">
        <v>1550</v>
      </c>
    </row>
    <row r="7" spans="1:13" ht="15.75">
      <c r="A7" s="67">
        <v>2</v>
      </c>
      <c r="B7" s="80" t="s">
        <v>56</v>
      </c>
      <c r="C7" s="66"/>
      <c r="D7" s="66"/>
      <c r="E7" s="66"/>
      <c r="F7" s="66"/>
      <c r="G7" s="66"/>
      <c r="H7" s="66"/>
      <c r="I7" s="66"/>
      <c r="J7" s="66"/>
      <c r="K7" s="24"/>
      <c r="L7" s="114"/>
      <c r="M7" s="114">
        <v>500</v>
      </c>
    </row>
    <row r="8" spans="1:13" ht="15.75">
      <c r="A8" s="67">
        <v>3</v>
      </c>
      <c r="B8" s="81" t="s">
        <v>57</v>
      </c>
      <c r="C8" s="66"/>
      <c r="D8" s="66"/>
      <c r="E8" s="66"/>
      <c r="F8" s="66"/>
      <c r="G8" s="66"/>
      <c r="H8" s="66"/>
      <c r="I8" s="66"/>
      <c r="J8" s="66"/>
      <c r="K8" s="24"/>
      <c r="L8" s="114"/>
      <c r="M8" s="114">
        <v>500</v>
      </c>
    </row>
    <row r="9" spans="1:13" ht="15.75">
      <c r="A9" s="67">
        <v>4</v>
      </c>
      <c r="B9" s="80" t="s">
        <v>58</v>
      </c>
      <c r="C9" s="66"/>
      <c r="D9" s="66"/>
      <c r="E9" s="66"/>
      <c r="F9" s="66"/>
      <c r="G9" s="66"/>
      <c r="H9" s="66"/>
      <c r="I9" s="66"/>
      <c r="J9" s="66"/>
      <c r="K9" s="24"/>
      <c r="L9" s="114"/>
      <c r="M9" s="114">
        <v>600</v>
      </c>
    </row>
    <row r="10" spans="1:13" ht="15.75">
      <c r="A10" s="67">
        <v>5</v>
      </c>
      <c r="B10" s="80" t="s">
        <v>59</v>
      </c>
      <c r="C10" s="66"/>
      <c r="D10" s="66"/>
      <c r="E10" s="66"/>
      <c r="F10" s="66"/>
      <c r="G10" s="66"/>
      <c r="H10" s="66"/>
      <c r="I10" s="66"/>
      <c r="J10" s="66"/>
      <c r="K10" s="24"/>
      <c r="L10" s="114"/>
      <c r="M10" s="114">
        <v>600</v>
      </c>
    </row>
    <row r="11" spans="1:13" ht="15.75">
      <c r="A11" s="67">
        <v>6</v>
      </c>
      <c r="B11" s="81" t="s">
        <v>60</v>
      </c>
      <c r="C11" s="66"/>
      <c r="D11" s="66"/>
      <c r="E11" s="66"/>
      <c r="F11" s="66"/>
      <c r="G11" s="66"/>
      <c r="H11" s="66"/>
      <c r="I11" s="66"/>
      <c r="J11" s="66"/>
      <c r="K11" s="24"/>
      <c r="L11" s="114"/>
      <c r="M11" s="114">
        <v>300</v>
      </c>
    </row>
    <row r="12" spans="1:13" ht="15.75">
      <c r="A12" s="67">
        <v>7</v>
      </c>
      <c r="B12" s="80" t="s">
        <v>61</v>
      </c>
      <c r="C12" s="66"/>
      <c r="D12" s="66"/>
      <c r="E12" s="66"/>
      <c r="F12" s="66"/>
      <c r="G12" s="66"/>
      <c r="H12" s="66"/>
      <c r="I12" s="66"/>
      <c r="J12" s="66"/>
      <c r="K12" s="24"/>
      <c r="L12" s="114"/>
      <c r="M12" s="114">
        <v>0</v>
      </c>
    </row>
    <row r="13" spans="1:13" ht="15.75">
      <c r="A13" s="67">
        <v>8</v>
      </c>
      <c r="B13" s="80" t="s">
        <v>62</v>
      </c>
      <c r="C13" s="66"/>
      <c r="D13" s="66"/>
      <c r="E13" s="66"/>
      <c r="F13" s="66"/>
      <c r="G13" s="66"/>
      <c r="H13" s="66"/>
      <c r="I13" s="66"/>
      <c r="J13" s="66"/>
      <c r="K13" s="24"/>
      <c r="L13" s="114"/>
      <c r="M13" s="114">
        <v>30</v>
      </c>
    </row>
    <row r="14" spans="1:13" ht="15.75">
      <c r="A14" s="67">
        <v>9</v>
      </c>
      <c r="B14" s="81" t="s">
        <v>63</v>
      </c>
      <c r="C14" s="66"/>
      <c r="D14" s="66"/>
      <c r="E14" s="66"/>
      <c r="F14" s="66"/>
      <c r="G14" s="66"/>
      <c r="H14" s="66"/>
      <c r="I14" s="66"/>
      <c r="J14" s="66"/>
      <c r="K14" s="24"/>
      <c r="L14" s="114"/>
      <c r="M14" s="114">
        <v>350</v>
      </c>
    </row>
    <row r="15" spans="1:13">
      <c r="A15" s="67">
        <v>10</v>
      </c>
      <c r="B15" s="81" t="s">
        <v>64</v>
      </c>
      <c r="C15" s="25"/>
      <c r="D15" s="25"/>
      <c r="E15" s="25"/>
      <c r="F15" s="25"/>
      <c r="G15" s="25"/>
      <c r="H15" s="25"/>
      <c r="I15" s="25"/>
      <c r="J15" s="25"/>
      <c r="K15" s="25"/>
      <c r="L15" s="115"/>
      <c r="M15" s="115">
        <v>400</v>
      </c>
    </row>
    <row r="16" spans="1:13">
      <c r="A16" s="67">
        <v>11</v>
      </c>
      <c r="B16" s="81" t="s">
        <v>65</v>
      </c>
      <c r="C16" s="25"/>
      <c r="D16" s="25"/>
      <c r="E16" s="25"/>
      <c r="F16" s="25"/>
      <c r="G16" s="25"/>
      <c r="H16" s="25"/>
      <c r="I16" s="25"/>
      <c r="J16" s="25"/>
      <c r="K16" s="25"/>
      <c r="L16" s="115"/>
      <c r="M16" s="115">
        <v>350</v>
      </c>
    </row>
    <row r="17" spans="1:13">
      <c r="A17" s="67">
        <v>12</v>
      </c>
      <c r="B17" s="80" t="s">
        <v>66</v>
      </c>
      <c r="C17" s="25"/>
      <c r="D17" s="25"/>
      <c r="E17" s="25"/>
      <c r="F17" s="25"/>
      <c r="G17" s="25"/>
      <c r="H17" s="25"/>
      <c r="I17" s="25"/>
      <c r="J17" s="25"/>
      <c r="K17" s="25"/>
      <c r="L17" s="115"/>
      <c r="M17" s="115">
        <v>250</v>
      </c>
    </row>
    <row r="18" spans="1:13">
      <c r="A18" s="67">
        <v>13</v>
      </c>
      <c r="B18" s="81" t="s">
        <v>67</v>
      </c>
      <c r="C18" s="25"/>
      <c r="D18" s="25"/>
      <c r="E18" s="25"/>
      <c r="F18" s="25"/>
      <c r="G18" s="25"/>
      <c r="H18" s="25"/>
      <c r="I18" s="25"/>
      <c r="J18" s="25"/>
      <c r="K18" s="25"/>
      <c r="L18" s="115"/>
      <c r="M18" s="115">
        <v>250</v>
      </c>
    </row>
    <row r="19" spans="1:13">
      <c r="A19" s="67">
        <v>14</v>
      </c>
      <c r="B19" s="81" t="s">
        <v>68</v>
      </c>
      <c r="C19" s="25"/>
      <c r="D19" s="25"/>
      <c r="E19" s="25"/>
      <c r="F19" s="25"/>
      <c r="G19" s="25"/>
      <c r="H19" s="25"/>
      <c r="I19" s="25"/>
      <c r="J19" s="25"/>
      <c r="K19" s="25"/>
      <c r="L19" s="115"/>
      <c r="M19" s="115">
        <v>400</v>
      </c>
    </row>
    <row r="20" spans="1:13">
      <c r="A20" s="67">
        <v>15</v>
      </c>
      <c r="B20" s="80" t="s">
        <v>69</v>
      </c>
      <c r="C20" s="25"/>
      <c r="D20" s="25"/>
      <c r="E20" s="25"/>
      <c r="F20" s="25"/>
      <c r="G20" s="25"/>
      <c r="H20" s="25"/>
      <c r="I20" s="25"/>
      <c r="J20" s="25"/>
      <c r="K20" s="25"/>
      <c r="L20" s="115"/>
      <c r="M20" s="115">
        <v>400</v>
      </c>
    </row>
    <row r="21" spans="1:13">
      <c r="A21" s="67">
        <v>16</v>
      </c>
      <c r="B21" s="81" t="s">
        <v>70</v>
      </c>
      <c r="C21" s="25"/>
      <c r="D21" s="25"/>
      <c r="E21" s="25"/>
      <c r="F21" s="25"/>
      <c r="G21" s="25"/>
      <c r="H21" s="25"/>
      <c r="I21" s="25"/>
      <c r="J21" s="25"/>
      <c r="K21" s="25"/>
      <c r="L21" s="115"/>
      <c r="M21" s="115">
        <v>550</v>
      </c>
    </row>
    <row r="22" spans="1:13">
      <c r="A22" s="67">
        <v>17</v>
      </c>
      <c r="B22" s="80" t="s">
        <v>71</v>
      </c>
      <c r="C22" s="25"/>
      <c r="D22" s="25"/>
      <c r="E22" s="25"/>
      <c r="F22" s="25"/>
      <c r="G22" s="25"/>
      <c r="H22" s="25"/>
      <c r="I22" s="25"/>
      <c r="J22" s="25"/>
      <c r="K22" s="25"/>
      <c r="L22" s="115"/>
      <c r="M22" s="115">
        <v>600</v>
      </c>
    </row>
    <row r="23" spans="1:13">
      <c r="A23" s="67">
        <v>18</v>
      </c>
      <c r="B23" s="81" t="s">
        <v>72</v>
      </c>
      <c r="C23" s="25"/>
      <c r="D23" s="25"/>
      <c r="E23" s="25"/>
      <c r="F23" s="25"/>
      <c r="G23" s="25"/>
      <c r="H23" s="25"/>
      <c r="I23" s="25"/>
      <c r="J23" s="25"/>
      <c r="K23" s="25"/>
      <c r="L23" s="115"/>
      <c r="M23" s="115">
        <v>550</v>
      </c>
    </row>
    <row r="24" spans="1:13">
      <c r="A24" s="67">
        <v>19</v>
      </c>
      <c r="B24" s="81" t="s">
        <v>73</v>
      </c>
      <c r="C24" s="25"/>
      <c r="D24" s="25"/>
      <c r="E24" s="25"/>
      <c r="F24" s="25"/>
      <c r="G24" s="25"/>
      <c r="H24" s="25"/>
      <c r="I24" s="25"/>
      <c r="J24" s="25"/>
      <c r="K24" s="25"/>
      <c r="L24" s="115"/>
      <c r="M24" s="115">
        <v>150</v>
      </c>
    </row>
    <row r="25" spans="1:13">
      <c r="A25" s="67">
        <v>20</v>
      </c>
      <c r="B25" s="81" t="s">
        <v>74</v>
      </c>
      <c r="C25" s="25"/>
      <c r="D25" s="25"/>
      <c r="E25" s="25"/>
      <c r="F25" s="25"/>
      <c r="G25" s="25"/>
      <c r="H25" s="25"/>
      <c r="I25" s="25"/>
      <c r="J25" s="25"/>
      <c r="K25" s="25"/>
      <c r="L25" s="115"/>
      <c r="M25" s="115">
        <v>150</v>
      </c>
    </row>
    <row r="26" spans="1:13">
      <c r="A26" s="67">
        <v>21</v>
      </c>
      <c r="B26" s="81" t="s">
        <v>75</v>
      </c>
      <c r="C26" s="25"/>
      <c r="D26" s="25"/>
      <c r="E26" s="25"/>
      <c r="F26" s="25"/>
      <c r="G26" s="25"/>
      <c r="H26" s="25"/>
      <c r="I26" s="25"/>
      <c r="J26" s="25"/>
      <c r="K26" s="25"/>
      <c r="L26" s="115"/>
      <c r="M26" s="115">
        <v>350</v>
      </c>
    </row>
    <row r="27" spans="1:13">
      <c r="A27" s="67">
        <v>22</v>
      </c>
      <c r="B27" s="81" t="s">
        <v>76</v>
      </c>
      <c r="C27" s="25"/>
      <c r="D27" s="25"/>
      <c r="E27" s="25"/>
      <c r="F27" s="25"/>
      <c r="G27" s="25"/>
      <c r="H27" s="25"/>
      <c r="I27" s="25"/>
      <c r="J27" s="25"/>
      <c r="K27" s="25"/>
      <c r="L27" s="115"/>
      <c r="M27" s="115">
        <v>500</v>
      </c>
    </row>
    <row r="28" spans="1:13">
      <c r="A28" s="67">
        <v>23</v>
      </c>
      <c r="B28" s="81" t="s">
        <v>77</v>
      </c>
      <c r="C28" s="25"/>
      <c r="D28" s="25"/>
      <c r="E28" s="25"/>
      <c r="F28" s="25"/>
      <c r="G28" s="25"/>
      <c r="H28" s="25"/>
      <c r="I28" s="25"/>
      <c r="J28" s="25"/>
      <c r="K28" s="25"/>
      <c r="L28" s="115"/>
      <c r="M28" s="115">
        <v>600</v>
      </c>
    </row>
    <row r="29" spans="1:13">
      <c r="A29" s="67">
        <v>24</v>
      </c>
      <c r="B29" s="81" t="s">
        <v>78</v>
      </c>
      <c r="C29" s="25"/>
      <c r="D29" s="25"/>
      <c r="E29" s="25"/>
      <c r="F29" s="25"/>
      <c r="G29" s="25"/>
      <c r="H29" s="25"/>
      <c r="I29" s="25"/>
      <c r="J29" s="25"/>
      <c r="K29" s="25"/>
      <c r="L29" s="115"/>
      <c r="M29" s="115">
        <v>600</v>
      </c>
    </row>
    <row r="30" spans="1:13" ht="30">
      <c r="A30" s="67">
        <v>25</v>
      </c>
      <c r="B30" s="81" t="s">
        <v>79</v>
      </c>
      <c r="C30" s="25"/>
      <c r="D30" s="25"/>
      <c r="E30" s="25"/>
      <c r="F30" s="25"/>
      <c r="G30" s="25"/>
      <c r="H30" s="25"/>
      <c r="I30" s="25"/>
      <c r="J30" s="25"/>
      <c r="K30" s="25"/>
      <c r="L30" s="115"/>
      <c r="M30" s="115">
        <v>560</v>
      </c>
    </row>
    <row r="31" spans="1:13" ht="30">
      <c r="A31" s="67">
        <v>26</v>
      </c>
      <c r="B31" s="81" t="s">
        <v>80</v>
      </c>
      <c r="C31" s="25"/>
      <c r="D31" s="25"/>
      <c r="E31" s="25"/>
      <c r="F31" s="25"/>
      <c r="G31" s="25"/>
      <c r="H31" s="25"/>
      <c r="I31" s="25"/>
      <c r="J31" s="25"/>
      <c r="K31" s="25"/>
      <c r="L31" s="115"/>
      <c r="M31" s="115">
        <v>155</v>
      </c>
    </row>
    <row r="32" spans="1:13">
      <c r="A32" s="67">
        <v>27</v>
      </c>
      <c r="B32" s="81" t="s">
        <v>81</v>
      </c>
      <c r="C32" s="25"/>
      <c r="D32" s="25"/>
      <c r="E32" s="25"/>
      <c r="F32" s="25"/>
      <c r="G32" s="25"/>
      <c r="H32" s="25"/>
      <c r="I32" s="25"/>
      <c r="J32" s="25"/>
      <c r="K32" s="25"/>
      <c r="L32" s="115"/>
      <c r="M32" s="115">
        <v>2500</v>
      </c>
    </row>
    <row r="33" spans="1:13">
      <c r="A33" s="83">
        <v>28</v>
      </c>
      <c r="B33" s="82" t="s">
        <v>82</v>
      </c>
      <c r="C33" s="25"/>
      <c r="D33" s="25"/>
      <c r="E33" s="25"/>
      <c r="F33" s="25"/>
      <c r="G33" s="25"/>
      <c r="H33" s="25"/>
      <c r="I33" s="25"/>
      <c r="J33" s="25"/>
      <c r="K33" s="25"/>
      <c r="L33" s="115"/>
      <c r="M33" s="115">
        <v>3000</v>
      </c>
    </row>
    <row r="34" spans="1:13">
      <c r="B34" s="23" t="s">
        <v>7</v>
      </c>
      <c r="C34" s="26"/>
      <c r="D34" s="26"/>
      <c r="E34" s="26"/>
      <c r="F34" s="26"/>
      <c r="G34" s="26"/>
      <c r="H34" s="26"/>
      <c r="I34" s="26"/>
      <c r="J34" s="26"/>
      <c r="K34" s="26"/>
      <c r="L34" s="116"/>
      <c r="M34" s="116">
        <f>SUM(M6:M33)</f>
        <v>16745</v>
      </c>
    </row>
    <row r="35" spans="1:13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53"/>
    </row>
    <row r="36" spans="1:13">
      <c r="B36" s="20" t="s">
        <v>24</v>
      </c>
      <c r="C36" s="20"/>
      <c r="D36" s="20"/>
      <c r="E36" s="20"/>
      <c r="F36" s="20"/>
      <c r="G36" s="20"/>
      <c r="H36" s="20"/>
      <c r="I36" s="20"/>
      <c r="J36" s="20"/>
      <c r="K36" s="20"/>
      <c r="L36" s="53"/>
    </row>
  </sheetData>
  <mergeCells count="3">
    <mergeCell ref="B3:B5"/>
    <mergeCell ref="C3:M4"/>
    <mergeCell ref="A3:A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6"/>
  <sheetViews>
    <sheetView workbookViewId="0">
      <selection activeCell="H17" sqref="H17"/>
    </sheetView>
  </sheetViews>
  <sheetFormatPr defaultRowHeight="15"/>
  <cols>
    <col min="1" max="1" width="5.28515625" customWidth="1"/>
    <col min="2" max="2" width="17.7109375" customWidth="1"/>
    <col min="3" max="5" width="20.140625" customWidth="1"/>
  </cols>
  <sheetData>
    <row r="1" spans="1:5" ht="15.75">
      <c r="B1" s="160" t="s">
        <v>88</v>
      </c>
      <c r="C1" s="160"/>
      <c r="D1" s="160"/>
      <c r="E1" s="160"/>
    </row>
    <row r="2" spans="1:5">
      <c r="B2" s="27"/>
      <c r="C2" s="27"/>
      <c r="D2" s="27"/>
      <c r="E2" s="27"/>
    </row>
    <row r="3" spans="1:5">
      <c r="A3" s="147" t="s">
        <v>97</v>
      </c>
      <c r="B3" s="150" t="s">
        <v>26</v>
      </c>
      <c r="C3" s="161" t="s">
        <v>27</v>
      </c>
      <c r="D3" s="161"/>
      <c r="E3" s="161"/>
    </row>
    <row r="4" spans="1:5">
      <c r="A4" s="148"/>
      <c r="B4" s="150"/>
      <c r="C4" s="161"/>
      <c r="D4" s="161"/>
      <c r="E4" s="161"/>
    </row>
    <row r="5" spans="1:5" ht="15.75">
      <c r="A5" s="148"/>
      <c r="B5" s="150"/>
      <c r="C5" s="133" t="s">
        <v>28</v>
      </c>
      <c r="D5" s="133"/>
      <c r="E5" s="133"/>
    </row>
    <row r="6" spans="1:5">
      <c r="A6" s="148"/>
      <c r="B6" s="150"/>
      <c r="C6" s="133" t="s">
        <v>29</v>
      </c>
      <c r="D6" s="133" t="s">
        <v>30</v>
      </c>
      <c r="E6" s="133" t="s">
        <v>31</v>
      </c>
    </row>
    <row r="7" spans="1:5">
      <c r="A7" s="149"/>
      <c r="B7" s="150"/>
      <c r="C7" s="133"/>
      <c r="D7" s="133"/>
      <c r="E7" s="133"/>
    </row>
    <row r="8" spans="1:5" ht="15" customHeight="1">
      <c r="A8" s="67">
        <v>1</v>
      </c>
      <c r="B8" s="70" t="s">
        <v>55</v>
      </c>
      <c r="C8" s="114">
        <v>220</v>
      </c>
      <c r="D8" s="68"/>
      <c r="E8" s="84"/>
    </row>
    <row r="9" spans="1:5" ht="14.25" customHeight="1">
      <c r="A9" s="67">
        <v>2</v>
      </c>
      <c r="B9" s="70" t="s">
        <v>56</v>
      </c>
      <c r="C9" s="114">
        <v>190</v>
      </c>
      <c r="D9" s="68"/>
      <c r="E9" s="84"/>
    </row>
    <row r="10" spans="1:5" ht="15" customHeight="1">
      <c r="A10" s="67">
        <v>3</v>
      </c>
      <c r="B10" s="71" t="s">
        <v>57</v>
      </c>
      <c r="C10" s="114">
        <v>125</v>
      </c>
      <c r="D10" s="87"/>
      <c r="E10" s="85"/>
    </row>
    <row r="11" spans="1:5" ht="16.5" customHeight="1">
      <c r="A11" s="67">
        <v>4</v>
      </c>
      <c r="B11" s="70" t="s">
        <v>58</v>
      </c>
      <c r="C11" s="114"/>
      <c r="D11" s="87"/>
      <c r="E11" s="86"/>
    </row>
    <row r="12" spans="1:5" ht="15" customHeight="1">
      <c r="A12" s="67">
        <v>5</v>
      </c>
      <c r="B12" s="70" t="s">
        <v>59</v>
      </c>
      <c r="C12" s="114">
        <v>350</v>
      </c>
      <c r="D12" s="67"/>
      <c r="E12" s="59"/>
    </row>
    <row r="13" spans="1:5" ht="15.75">
      <c r="A13" s="67">
        <v>6</v>
      </c>
      <c r="B13" s="71" t="s">
        <v>60</v>
      </c>
      <c r="C13" s="114">
        <v>275</v>
      </c>
      <c r="D13" s="67"/>
      <c r="E13" s="59"/>
    </row>
    <row r="14" spans="1:5" ht="15.75">
      <c r="A14" s="67">
        <v>7</v>
      </c>
      <c r="B14" s="70" t="s">
        <v>61</v>
      </c>
      <c r="C14" s="114">
        <v>0</v>
      </c>
      <c r="D14" s="67"/>
      <c r="E14" s="59"/>
    </row>
    <row r="15" spans="1:5" ht="15.75">
      <c r="A15" s="67">
        <v>8</v>
      </c>
      <c r="B15" s="70" t="s">
        <v>62</v>
      </c>
      <c r="C15" s="114">
        <v>0</v>
      </c>
      <c r="D15" s="67"/>
      <c r="E15" s="59"/>
    </row>
    <row r="16" spans="1:5">
      <c r="A16" s="67">
        <v>9</v>
      </c>
      <c r="B16" s="71" t="s">
        <v>63</v>
      </c>
      <c r="C16" s="115">
        <v>320</v>
      </c>
      <c r="D16" s="67"/>
      <c r="E16" s="59"/>
    </row>
    <row r="17" spans="1:5">
      <c r="A17" s="67">
        <v>10</v>
      </c>
      <c r="B17" s="71" t="s">
        <v>64</v>
      </c>
      <c r="C17" s="115">
        <v>350</v>
      </c>
      <c r="D17" s="67"/>
      <c r="E17" s="59"/>
    </row>
    <row r="18" spans="1:5">
      <c r="A18" s="67">
        <v>11</v>
      </c>
      <c r="B18" s="71" t="s">
        <v>65</v>
      </c>
      <c r="C18" s="115">
        <v>450</v>
      </c>
      <c r="D18" s="67"/>
      <c r="E18" s="59"/>
    </row>
    <row r="19" spans="1:5">
      <c r="A19" s="67">
        <v>12</v>
      </c>
      <c r="B19" s="70" t="s">
        <v>66</v>
      </c>
      <c r="C19" s="115">
        <v>0</v>
      </c>
      <c r="D19" s="67"/>
      <c r="E19" s="59"/>
    </row>
    <row r="20" spans="1:5">
      <c r="A20" s="67">
        <v>13</v>
      </c>
      <c r="B20" s="71" t="s">
        <v>67</v>
      </c>
      <c r="C20" s="115">
        <v>0</v>
      </c>
      <c r="D20" s="67"/>
      <c r="E20" s="59"/>
    </row>
    <row r="21" spans="1:5">
      <c r="A21" s="67">
        <v>14</v>
      </c>
      <c r="B21" s="71" t="s">
        <v>68</v>
      </c>
      <c r="C21" s="115">
        <v>0</v>
      </c>
      <c r="D21" s="67"/>
      <c r="E21" s="59"/>
    </row>
    <row r="22" spans="1:5">
      <c r="A22" s="67">
        <v>15</v>
      </c>
      <c r="B22" s="70" t="s">
        <v>69</v>
      </c>
      <c r="C22" s="115">
        <v>0</v>
      </c>
      <c r="D22" s="67"/>
      <c r="E22" s="59"/>
    </row>
    <row r="23" spans="1:5">
      <c r="A23" s="67">
        <v>16</v>
      </c>
      <c r="B23" s="71" t="s">
        <v>70</v>
      </c>
      <c r="C23" s="115">
        <v>0</v>
      </c>
      <c r="D23" s="67">
        <v>38</v>
      </c>
      <c r="E23" s="59"/>
    </row>
    <row r="24" spans="1:5">
      <c r="A24" s="67">
        <v>17</v>
      </c>
      <c r="B24" s="70" t="s">
        <v>71</v>
      </c>
      <c r="C24" s="115">
        <v>1500</v>
      </c>
      <c r="D24" s="67"/>
      <c r="E24" s="59"/>
    </row>
    <row r="25" spans="1:5">
      <c r="A25" s="67">
        <v>18</v>
      </c>
      <c r="B25" s="71" t="s">
        <v>72</v>
      </c>
      <c r="C25" s="115">
        <v>800</v>
      </c>
      <c r="D25" s="67">
        <v>7</v>
      </c>
      <c r="E25" s="59"/>
    </row>
    <row r="26" spans="1:5">
      <c r="A26" s="67">
        <v>19</v>
      </c>
      <c r="B26" s="71" t="s">
        <v>73</v>
      </c>
      <c r="C26" s="115">
        <v>0</v>
      </c>
      <c r="D26" s="67"/>
      <c r="E26" s="59"/>
    </row>
    <row r="27" spans="1:5">
      <c r="A27" s="67">
        <v>20</v>
      </c>
      <c r="B27" s="71" t="s">
        <v>74</v>
      </c>
      <c r="C27" s="115">
        <v>0</v>
      </c>
      <c r="D27" s="67"/>
      <c r="E27" s="59"/>
    </row>
    <row r="28" spans="1:5">
      <c r="A28" s="67">
        <v>21</v>
      </c>
      <c r="B28" s="71" t="s">
        <v>75</v>
      </c>
      <c r="C28" s="115">
        <v>0</v>
      </c>
      <c r="D28" s="67"/>
      <c r="E28" s="59"/>
    </row>
    <row r="29" spans="1:5">
      <c r="A29" s="67">
        <v>22</v>
      </c>
      <c r="B29" s="71" t="s">
        <v>76</v>
      </c>
      <c r="C29" s="115">
        <v>320</v>
      </c>
      <c r="D29" s="67"/>
      <c r="E29" s="59"/>
    </row>
    <row r="30" spans="1:5">
      <c r="A30" s="67">
        <v>23</v>
      </c>
      <c r="B30" s="71" t="s">
        <v>77</v>
      </c>
      <c r="C30" s="115">
        <v>400</v>
      </c>
      <c r="D30" s="67">
        <v>0</v>
      </c>
      <c r="E30" s="59"/>
    </row>
    <row r="31" spans="1:5">
      <c r="A31" s="67">
        <v>24</v>
      </c>
      <c r="B31" s="71" t="s">
        <v>78</v>
      </c>
      <c r="C31" s="115">
        <v>450</v>
      </c>
      <c r="D31" s="67">
        <v>77</v>
      </c>
      <c r="E31" s="59"/>
    </row>
    <row r="32" spans="1:5" ht="15" customHeight="1">
      <c r="A32" s="67">
        <v>25</v>
      </c>
      <c r="B32" s="71" t="s">
        <v>79</v>
      </c>
      <c r="C32" s="115">
        <v>350</v>
      </c>
      <c r="D32" s="67">
        <v>43</v>
      </c>
      <c r="E32" s="59"/>
    </row>
    <row r="33" spans="1:5" ht="15.75" customHeight="1">
      <c r="A33" s="67">
        <v>26</v>
      </c>
      <c r="B33" s="71" t="s">
        <v>80</v>
      </c>
      <c r="C33" s="115">
        <v>450</v>
      </c>
      <c r="D33" s="67">
        <v>45</v>
      </c>
      <c r="E33" s="59"/>
    </row>
    <row r="34" spans="1:5">
      <c r="A34" s="67">
        <v>27</v>
      </c>
      <c r="B34" s="71" t="s">
        <v>81</v>
      </c>
      <c r="C34" s="115">
        <v>650</v>
      </c>
      <c r="D34" s="67">
        <v>97</v>
      </c>
      <c r="E34" s="59"/>
    </row>
    <row r="35" spans="1:5">
      <c r="A35" s="67">
        <v>28</v>
      </c>
      <c r="B35" s="71" t="s">
        <v>82</v>
      </c>
      <c r="C35" s="115">
        <v>1350</v>
      </c>
      <c r="D35" s="67">
        <v>2500</v>
      </c>
      <c r="E35" s="59"/>
    </row>
    <row r="36" spans="1:5">
      <c r="A36" s="158" t="s">
        <v>7</v>
      </c>
      <c r="B36" s="159"/>
      <c r="C36" s="116">
        <f>SUM(C8:C35)</f>
        <v>8550</v>
      </c>
      <c r="D36" s="116">
        <f>SUM(D8:D35)</f>
        <v>2807</v>
      </c>
      <c r="E36" s="59"/>
    </row>
  </sheetData>
  <mergeCells count="9">
    <mergeCell ref="A3:A7"/>
    <mergeCell ref="A36:B36"/>
    <mergeCell ref="B1:E1"/>
    <mergeCell ref="E6:E7"/>
    <mergeCell ref="D6:D7"/>
    <mergeCell ref="C6:C7"/>
    <mergeCell ref="C5:E5"/>
    <mergeCell ref="C3:E4"/>
    <mergeCell ref="B3:B7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37"/>
  <sheetViews>
    <sheetView workbookViewId="0">
      <selection activeCell="Z14" sqref="Z14"/>
    </sheetView>
  </sheetViews>
  <sheetFormatPr defaultRowHeight="15"/>
  <cols>
    <col min="1" max="1" width="4.5703125" customWidth="1"/>
    <col min="2" max="2" width="16.42578125" customWidth="1"/>
    <col min="3" max="18" width="0" hidden="1" customWidth="1"/>
    <col min="19" max="21" width="9.140625" style="69"/>
    <col min="22" max="22" width="12" style="69" customWidth="1"/>
  </cols>
  <sheetData>
    <row r="1" spans="1:22" ht="15.75">
      <c r="B1" s="51" t="s">
        <v>95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22" ht="15.75" thickBot="1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22" ht="21.75" customHeight="1">
      <c r="A3" s="147" t="s">
        <v>97</v>
      </c>
      <c r="B3" s="170" t="s">
        <v>32</v>
      </c>
      <c r="C3" s="173" t="s">
        <v>33</v>
      </c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</row>
    <row r="4" spans="1:22" ht="15.75">
      <c r="A4" s="148"/>
      <c r="B4" s="171"/>
      <c r="C4" s="164">
        <v>2014</v>
      </c>
      <c r="D4" s="164"/>
      <c r="E4" s="164"/>
      <c r="F4" s="164"/>
      <c r="G4" s="164">
        <v>2015</v>
      </c>
      <c r="H4" s="164"/>
      <c r="I4" s="164"/>
      <c r="J4" s="164"/>
      <c r="K4" s="164">
        <v>2016</v>
      </c>
      <c r="L4" s="164"/>
      <c r="M4" s="164"/>
      <c r="N4" s="164"/>
      <c r="O4" s="164">
        <v>2017</v>
      </c>
      <c r="P4" s="164"/>
      <c r="Q4" s="164"/>
      <c r="R4" s="169"/>
      <c r="S4" s="167">
        <v>2020</v>
      </c>
      <c r="T4" s="168"/>
      <c r="U4" s="168"/>
      <c r="V4" s="168"/>
    </row>
    <row r="5" spans="1:22">
      <c r="A5" s="148"/>
      <c r="B5" s="171"/>
      <c r="C5" s="162" t="s">
        <v>34</v>
      </c>
      <c r="D5" s="162" t="s">
        <v>35</v>
      </c>
      <c r="E5" s="162" t="s">
        <v>36</v>
      </c>
      <c r="F5" s="162" t="s">
        <v>37</v>
      </c>
      <c r="G5" s="162" t="s">
        <v>34</v>
      </c>
      <c r="H5" s="162" t="s">
        <v>35</v>
      </c>
      <c r="I5" s="162" t="s">
        <v>36</v>
      </c>
      <c r="J5" s="162" t="s">
        <v>37</v>
      </c>
      <c r="K5" s="162" t="s">
        <v>34</v>
      </c>
      <c r="L5" s="162" t="s">
        <v>35</v>
      </c>
      <c r="M5" s="162" t="s">
        <v>36</v>
      </c>
      <c r="N5" s="162" t="s">
        <v>37</v>
      </c>
      <c r="O5" s="162" t="s">
        <v>34</v>
      </c>
      <c r="P5" s="162" t="s">
        <v>35</v>
      </c>
      <c r="Q5" s="162" t="s">
        <v>36</v>
      </c>
      <c r="R5" s="165" t="s">
        <v>37</v>
      </c>
      <c r="S5" s="162" t="s">
        <v>34</v>
      </c>
      <c r="T5" s="162" t="s">
        <v>35</v>
      </c>
      <c r="U5" s="162" t="s">
        <v>36</v>
      </c>
      <c r="V5" s="162" t="s">
        <v>37</v>
      </c>
    </row>
    <row r="6" spans="1:22" ht="34.5" customHeight="1" thickBot="1">
      <c r="A6" s="149"/>
      <c r="B6" s="172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6"/>
      <c r="S6" s="162"/>
      <c r="T6" s="162"/>
      <c r="U6" s="162"/>
      <c r="V6" s="162"/>
    </row>
    <row r="7" spans="1:22" ht="15" customHeight="1">
      <c r="A7" s="69">
        <v>1</v>
      </c>
      <c r="B7" s="70" t="s">
        <v>55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8"/>
      <c r="S7" s="100">
        <v>0</v>
      </c>
      <c r="T7" s="100"/>
      <c r="U7" s="100"/>
      <c r="V7" s="100"/>
    </row>
    <row r="8" spans="1:22" ht="15" customHeight="1">
      <c r="A8" s="69">
        <v>2</v>
      </c>
      <c r="B8" s="70" t="s">
        <v>56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8"/>
      <c r="S8" s="118">
        <v>0</v>
      </c>
      <c r="T8" s="118"/>
      <c r="U8" s="118"/>
      <c r="V8" s="118"/>
    </row>
    <row r="9" spans="1:22" ht="15" customHeight="1">
      <c r="A9" s="69">
        <v>3</v>
      </c>
      <c r="B9" s="71" t="s">
        <v>57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8"/>
      <c r="S9" s="118">
        <v>30</v>
      </c>
      <c r="T9" s="118"/>
      <c r="U9" s="118"/>
      <c r="V9" s="118"/>
    </row>
    <row r="10" spans="1:22" ht="15" customHeight="1">
      <c r="A10" s="69">
        <v>4</v>
      </c>
      <c r="B10" s="70" t="s">
        <v>58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8"/>
      <c r="S10" s="118">
        <v>0</v>
      </c>
      <c r="T10" s="118"/>
      <c r="U10" s="118"/>
      <c r="V10" s="118"/>
    </row>
    <row r="11" spans="1:22" ht="15" customHeight="1">
      <c r="A11" s="69">
        <v>5</v>
      </c>
      <c r="B11" s="70" t="s">
        <v>59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8"/>
      <c r="S11" s="118">
        <v>450</v>
      </c>
      <c r="T11" s="118"/>
      <c r="U11" s="118">
        <v>30</v>
      </c>
      <c r="V11" s="118"/>
    </row>
    <row r="12" spans="1:22" ht="15" customHeight="1">
      <c r="A12" s="69">
        <v>6</v>
      </c>
      <c r="B12" s="71" t="s">
        <v>60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8"/>
      <c r="S12" s="118">
        <v>100</v>
      </c>
      <c r="T12" s="118"/>
      <c r="U12" s="118"/>
      <c r="V12" s="118"/>
    </row>
    <row r="13" spans="1:22" ht="15" customHeight="1">
      <c r="A13" s="69">
        <v>7</v>
      </c>
      <c r="B13" s="70" t="s">
        <v>61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8"/>
      <c r="S13" s="118">
        <v>0</v>
      </c>
      <c r="T13" s="118"/>
      <c r="U13" s="118"/>
      <c r="V13" s="118"/>
    </row>
    <row r="14" spans="1:22" ht="15" customHeight="1">
      <c r="A14" s="69">
        <v>8</v>
      </c>
      <c r="B14" s="70" t="s">
        <v>62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8"/>
      <c r="S14" s="118">
        <v>0</v>
      </c>
      <c r="T14" s="118"/>
      <c r="U14" s="118"/>
      <c r="V14" s="118"/>
    </row>
    <row r="15" spans="1:22" ht="15" customHeight="1">
      <c r="A15" s="69">
        <v>9</v>
      </c>
      <c r="B15" s="71" t="s">
        <v>63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60"/>
      <c r="S15" s="115">
        <v>0</v>
      </c>
      <c r="T15" s="115"/>
      <c r="U15" s="115"/>
      <c r="V15" s="115"/>
    </row>
    <row r="16" spans="1:22" ht="15" customHeight="1">
      <c r="A16" s="69">
        <v>10</v>
      </c>
      <c r="B16" s="71" t="s">
        <v>64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60"/>
      <c r="S16" s="115">
        <v>0</v>
      </c>
      <c r="T16" s="115"/>
      <c r="U16" s="115"/>
      <c r="V16" s="115"/>
    </row>
    <row r="17" spans="1:22" ht="15" customHeight="1">
      <c r="A17" s="69">
        <v>11</v>
      </c>
      <c r="B17" s="71" t="s">
        <v>65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61"/>
      <c r="S17" s="115">
        <v>0</v>
      </c>
      <c r="T17" s="115"/>
      <c r="U17" s="115"/>
      <c r="V17" s="115"/>
    </row>
    <row r="18" spans="1:22" ht="15" customHeight="1">
      <c r="A18" s="69">
        <v>12</v>
      </c>
      <c r="B18" s="70" t="s">
        <v>66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61"/>
      <c r="S18" s="115">
        <v>0</v>
      </c>
      <c r="T18" s="115"/>
      <c r="U18" s="115">
        <v>9</v>
      </c>
      <c r="V18" s="115"/>
    </row>
    <row r="19" spans="1:22" ht="15" customHeight="1">
      <c r="A19" s="69">
        <v>13</v>
      </c>
      <c r="B19" s="71" t="s">
        <v>67</v>
      </c>
      <c r="C19" s="33"/>
      <c r="D19" s="33"/>
      <c r="E19" s="33"/>
      <c r="F19" s="32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61"/>
      <c r="S19" s="115">
        <v>0</v>
      </c>
      <c r="T19" s="115"/>
      <c r="U19" s="115"/>
      <c r="V19" s="115"/>
    </row>
    <row r="20" spans="1:22" ht="15" customHeight="1">
      <c r="A20" s="69">
        <v>14</v>
      </c>
      <c r="B20" s="71" t="s">
        <v>68</v>
      </c>
      <c r="C20" s="32"/>
      <c r="D20" s="32"/>
      <c r="E20" s="32"/>
      <c r="F20" s="34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60"/>
      <c r="S20" s="115">
        <v>40</v>
      </c>
      <c r="T20" s="115"/>
      <c r="U20" s="115"/>
      <c r="V20" s="115"/>
    </row>
    <row r="21" spans="1:22" ht="15" customHeight="1">
      <c r="A21" s="69">
        <v>15</v>
      </c>
      <c r="B21" s="70" t="s">
        <v>69</v>
      </c>
      <c r="C21" s="35"/>
      <c r="D21" s="35"/>
      <c r="E21" s="34"/>
      <c r="F21" s="34"/>
      <c r="G21" s="35"/>
      <c r="H21" s="35"/>
      <c r="I21" s="34"/>
      <c r="J21" s="34"/>
      <c r="K21" s="35"/>
      <c r="L21" s="35"/>
      <c r="M21" s="34"/>
      <c r="N21" s="34"/>
      <c r="O21" s="35"/>
      <c r="P21" s="35"/>
      <c r="Q21" s="34"/>
      <c r="R21" s="62"/>
      <c r="S21" s="115">
        <v>2</v>
      </c>
      <c r="T21" s="115"/>
      <c r="U21" s="115">
        <v>250</v>
      </c>
      <c r="V21" s="115"/>
    </row>
    <row r="22" spans="1:22" ht="15" customHeight="1">
      <c r="A22" s="69">
        <v>16</v>
      </c>
      <c r="B22" s="71" t="s">
        <v>70</v>
      </c>
      <c r="C22" s="34"/>
      <c r="D22" s="35"/>
      <c r="E22" s="34"/>
      <c r="F22" s="34"/>
      <c r="G22" s="34"/>
      <c r="H22" s="34"/>
      <c r="I22" s="36"/>
      <c r="J22" s="34"/>
      <c r="K22" s="34"/>
      <c r="L22" s="34"/>
      <c r="M22" s="34"/>
      <c r="N22" s="34"/>
      <c r="O22" s="34"/>
      <c r="P22" s="34"/>
      <c r="Q22" s="34"/>
      <c r="R22" s="62"/>
      <c r="S22" s="99">
        <v>1</v>
      </c>
      <c r="T22" s="99"/>
      <c r="U22" s="99"/>
      <c r="V22" s="99"/>
    </row>
    <row r="23" spans="1:22" ht="15" customHeight="1">
      <c r="A23" s="69">
        <v>17</v>
      </c>
      <c r="B23" s="70" t="s">
        <v>71</v>
      </c>
      <c r="C23" s="32"/>
      <c r="D23" s="35"/>
      <c r="E23" s="33"/>
      <c r="F23" s="33"/>
      <c r="G23" s="32"/>
      <c r="H23" s="32"/>
      <c r="I23" s="34"/>
      <c r="J23" s="34"/>
      <c r="K23" s="32"/>
      <c r="L23" s="32"/>
      <c r="M23" s="33"/>
      <c r="N23" s="34"/>
      <c r="O23" s="32"/>
      <c r="P23" s="32"/>
      <c r="Q23" s="34"/>
      <c r="R23" s="62"/>
      <c r="S23" s="99">
        <v>20</v>
      </c>
      <c r="T23" s="99">
        <v>2.5</v>
      </c>
      <c r="U23" s="99"/>
      <c r="V23" s="99"/>
    </row>
    <row r="24" spans="1:22" ht="15" customHeight="1">
      <c r="A24" s="69">
        <v>18</v>
      </c>
      <c r="B24" s="71" t="s">
        <v>72</v>
      </c>
      <c r="C24" s="32"/>
      <c r="D24" s="35"/>
      <c r="E24" s="32"/>
      <c r="F24" s="32"/>
      <c r="G24" s="32"/>
      <c r="H24" s="32"/>
      <c r="I24" s="33"/>
      <c r="J24" s="34"/>
      <c r="K24" s="32"/>
      <c r="L24" s="32"/>
      <c r="M24" s="32"/>
      <c r="N24" s="33"/>
      <c r="O24" s="32"/>
      <c r="P24" s="32"/>
      <c r="Q24" s="34"/>
      <c r="R24" s="61"/>
      <c r="S24" s="99">
        <v>0</v>
      </c>
      <c r="T24" s="99"/>
      <c r="U24" s="99"/>
      <c r="V24" s="99"/>
    </row>
    <row r="25" spans="1:22" ht="15" customHeight="1">
      <c r="A25" s="69">
        <v>19</v>
      </c>
      <c r="B25" s="71" t="s">
        <v>73</v>
      </c>
      <c r="C25" s="32"/>
      <c r="D25" s="32"/>
      <c r="E25" s="33"/>
      <c r="F25" s="33"/>
      <c r="G25" s="32"/>
      <c r="H25" s="32"/>
      <c r="I25" s="32"/>
      <c r="J25" s="34"/>
      <c r="K25" s="32"/>
      <c r="L25" s="32"/>
      <c r="M25" s="33"/>
      <c r="N25" s="32"/>
      <c r="O25" s="32"/>
      <c r="P25" s="32"/>
      <c r="Q25" s="34"/>
      <c r="R25" s="60"/>
      <c r="S25" s="99">
        <v>0</v>
      </c>
      <c r="T25" s="99"/>
      <c r="U25" s="99"/>
      <c r="V25" s="99"/>
    </row>
    <row r="26" spans="1:22" ht="15" customHeight="1">
      <c r="A26" s="69">
        <v>20</v>
      </c>
      <c r="B26" s="71" t="s">
        <v>74</v>
      </c>
      <c r="C26" s="32"/>
      <c r="D26" s="32"/>
      <c r="E26" s="33"/>
      <c r="F26" s="33"/>
      <c r="G26" s="32"/>
      <c r="H26" s="32"/>
      <c r="I26" s="33"/>
      <c r="J26" s="34"/>
      <c r="K26" s="32"/>
      <c r="L26" s="32"/>
      <c r="M26" s="33"/>
      <c r="N26" s="33"/>
      <c r="O26" s="36"/>
      <c r="P26" s="32"/>
      <c r="Q26" s="34"/>
      <c r="R26" s="61"/>
      <c r="S26" s="99">
        <v>0</v>
      </c>
      <c r="T26" s="99"/>
      <c r="U26" s="99"/>
      <c r="V26" s="99">
        <v>10</v>
      </c>
    </row>
    <row r="27" spans="1:22" ht="15" customHeight="1">
      <c r="A27" s="69">
        <v>21</v>
      </c>
      <c r="B27" s="71" t="s">
        <v>75</v>
      </c>
      <c r="C27" s="32"/>
      <c r="D27" s="32"/>
      <c r="E27" s="32"/>
      <c r="F27" s="32"/>
      <c r="G27" s="32"/>
      <c r="H27" s="32"/>
      <c r="I27" s="33"/>
      <c r="J27" s="34"/>
      <c r="K27" s="32"/>
      <c r="L27" s="32"/>
      <c r="M27" s="32"/>
      <c r="N27" s="33"/>
      <c r="O27" s="32"/>
      <c r="P27" s="32"/>
      <c r="Q27" s="34"/>
      <c r="R27" s="61"/>
      <c r="S27" s="99">
        <v>0</v>
      </c>
      <c r="T27" s="99"/>
      <c r="U27" s="99"/>
      <c r="V27" s="99"/>
    </row>
    <row r="28" spans="1:22" ht="15" customHeight="1">
      <c r="A28" s="69">
        <v>22</v>
      </c>
      <c r="B28" s="71" t="s">
        <v>76</v>
      </c>
      <c r="C28" s="32"/>
      <c r="D28" s="32"/>
      <c r="E28" s="32"/>
      <c r="F28" s="33"/>
      <c r="G28" s="33"/>
      <c r="H28" s="32"/>
      <c r="I28" s="32"/>
      <c r="J28" s="32"/>
      <c r="K28" s="32"/>
      <c r="L28" s="32"/>
      <c r="M28" s="32"/>
      <c r="N28" s="32"/>
      <c r="O28" s="32"/>
      <c r="P28" s="32"/>
      <c r="Q28" s="34"/>
      <c r="R28" s="60"/>
      <c r="S28" s="99">
        <v>0</v>
      </c>
      <c r="T28" s="99"/>
      <c r="U28" s="99"/>
      <c r="V28" s="99"/>
    </row>
    <row r="29" spans="1:22" ht="15" customHeight="1">
      <c r="A29" s="69">
        <v>23</v>
      </c>
      <c r="B29" s="71" t="s">
        <v>77</v>
      </c>
      <c r="C29" s="33"/>
      <c r="D29" s="32"/>
      <c r="E29" s="33"/>
      <c r="F29" s="32"/>
      <c r="G29" s="32"/>
      <c r="H29" s="33"/>
      <c r="I29" s="32"/>
      <c r="J29" s="33"/>
      <c r="K29" s="33"/>
      <c r="L29" s="33"/>
      <c r="M29" s="33"/>
      <c r="N29" s="33"/>
      <c r="O29" s="32"/>
      <c r="P29" s="33"/>
      <c r="Q29" s="33"/>
      <c r="R29" s="61"/>
      <c r="S29" s="99">
        <v>35</v>
      </c>
      <c r="T29" s="99"/>
      <c r="U29" s="99"/>
      <c r="V29" s="99"/>
    </row>
    <row r="30" spans="1:22" ht="15" customHeight="1">
      <c r="A30" s="69">
        <v>24</v>
      </c>
      <c r="B30" s="71" t="s">
        <v>78</v>
      </c>
      <c r="C30" s="32"/>
      <c r="D30" s="32"/>
      <c r="E30" s="32"/>
      <c r="F30" s="33"/>
      <c r="G30" s="32"/>
      <c r="H30" s="32"/>
      <c r="I30" s="33"/>
      <c r="J30" s="32"/>
      <c r="K30" s="32"/>
      <c r="L30" s="32"/>
      <c r="M30" s="32"/>
      <c r="N30" s="32"/>
      <c r="O30" s="33"/>
      <c r="P30" s="32"/>
      <c r="Q30" s="32"/>
      <c r="R30" s="60"/>
      <c r="S30" s="99">
        <v>1</v>
      </c>
      <c r="T30" s="99"/>
      <c r="U30" s="99"/>
      <c r="V30" s="99"/>
    </row>
    <row r="31" spans="1:22" ht="15" customHeight="1">
      <c r="A31" s="69">
        <v>25</v>
      </c>
      <c r="B31" s="71" t="s">
        <v>79</v>
      </c>
      <c r="C31" s="32"/>
      <c r="D31" s="32"/>
      <c r="E31" s="33"/>
      <c r="F31" s="33"/>
      <c r="G31" s="32"/>
      <c r="H31" s="32"/>
      <c r="I31" s="32"/>
      <c r="J31" s="33"/>
      <c r="K31" s="32"/>
      <c r="L31" s="32"/>
      <c r="M31" s="33"/>
      <c r="N31" s="33"/>
      <c r="O31" s="32"/>
      <c r="P31" s="32"/>
      <c r="Q31" s="33"/>
      <c r="R31" s="61"/>
      <c r="S31" s="99">
        <v>50</v>
      </c>
      <c r="T31" s="99"/>
      <c r="U31" s="99"/>
      <c r="V31" s="99"/>
    </row>
    <row r="32" spans="1:22" ht="15" customHeight="1">
      <c r="A32" s="69">
        <v>26</v>
      </c>
      <c r="B32" s="71" t="s">
        <v>80</v>
      </c>
      <c r="C32" s="32"/>
      <c r="D32" s="32"/>
      <c r="E32" s="32"/>
      <c r="F32" s="33"/>
      <c r="G32" s="32"/>
      <c r="H32" s="32"/>
      <c r="I32" s="33"/>
      <c r="J32" s="33"/>
      <c r="K32" s="32"/>
      <c r="L32" s="32"/>
      <c r="M32" s="32"/>
      <c r="N32" s="33"/>
      <c r="O32" s="32"/>
      <c r="P32" s="32"/>
      <c r="Q32" s="32"/>
      <c r="R32" s="61"/>
      <c r="S32" s="99">
        <v>0</v>
      </c>
      <c r="T32" s="99"/>
      <c r="U32" s="99"/>
      <c r="V32" s="99"/>
    </row>
    <row r="33" spans="1:22" ht="15" customHeight="1">
      <c r="A33" s="69">
        <v>27</v>
      </c>
      <c r="B33" s="71" t="s">
        <v>81</v>
      </c>
      <c r="C33" s="32"/>
      <c r="D33" s="32"/>
      <c r="E33" s="33"/>
      <c r="F33" s="33"/>
      <c r="G33" s="32"/>
      <c r="H33" s="32"/>
      <c r="I33" s="32"/>
      <c r="J33" s="33"/>
      <c r="K33" s="32"/>
      <c r="L33" s="32"/>
      <c r="M33" s="33"/>
      <c r="N33" s="33"/>
      <c r="O33" s="32"/>
      <c r="P33" s="32"/>
      <c r="Q33" s="33"/>
      <c r="R33" s="61"/>
      <c r="S33" s="99">
        <v>0</v>
      </c>
      <c r="T33" s="99"/>
      <c r="U33" s="99"/>
      <c r="V33" s="99">
        <v>3800</v>
      </c>
    </row>
    <row r="34" spans="1:22" ht="15" customHeight="1" thickBot="1">
      <c r="A34" s="69">
        <v>28</v>
      </c>
      <c r="B34" s="72" t="s">
        <v>82</v>
      </c>
      <c r="C34" s="32"/>
      <c r="D34" s="32"/>
      <c r="E34" s="33"/>
      <c r="F34" s="33"/>
      <c r="G34" s="32"/>
      <c r="H34" s="32"/>
      <c r="I34" s="33"/>
      <c r="J34" s="33"/>
      <c r="K34" s="32"/>
      <c r="L34" s="32"/>
      <c r="M34" s="33"/>
      <c r="N34" s="33"/>
      <c r="O34" s="32"/>
      <c r="P34" s="32"/>
      <c r="Q34" s="33"/>
      <c r="R34" s="61"/>
      <c r="S34" s="99">
        <v>300</v>
      </c>
      <c r="T34" s="99">
        <f>SUM(T9:T33)</f>
        <v>2.5</v>
      </c>
      <c r="U34" s="99">
        <f>SUM(U9:U33)</f>
        <v>289</v>
      </c>
      <c r="V34" s="99">
        <f>SUM(V9:V33)</f>
        <v>3810</v>
      </c>
    </row>
    <row r="35" spans="1:22" ht="15.75" thickBot="1">
      <c r="B35" s="119" t="s">
        <v>7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8"/>
      <c r="S35" s="116">
        <f>SUM(S7:S34)</f>
        <v>1029</v>
      </c>
      <c r="T35" s="116">
        <f>SUM(T34)</f>
        <v>2.5</v>
      </c>
      <c r="U35" s="116">
        <f>SUM(U34)</f>
        <v>289</v>
      </c>
      <c r="V35" s="116">
        <f>SUM(V34)</f>
        <v>3810</v>
      </c>
    </row>
    <row r="36" spans="1:22"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  <row r="37" spans="1:22">
      <c r="B37" s="29" t="s">
        <v>24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</sheetData>
  <mergeCells count="28">
    <mergeCell ref="G5:G6"/>
    <mergeCell ref="C3:V3"/>
    <mergeCell ref="S5:S6"/>
    <mergeCell ref="T5:T6"/>
    <mergeCell ref="U5:U6"/>
    <mergeCell ref="V5:V6"/>
    <mergeCell ref="S4:V4"/>
    <mergeCell ref="O4:R4"/>
    <mergeCell ref="P5:P6"/>
    <mergeCell ref="K5:K6"/>
    <mergeCell ref="N5:N6"/>
    <mergeCell ref="M5:M6"/>
    <mergeCell ref="A3:A6"/>
    <mergeCell ref="J5:J6"/>
    <mergeCell ref="K4:N4"/>
    <mergeCell ref="L5:L6"/>
    <mergeCell ref="R5:R6"/>
    <mergeCell ref="Q5:Q6"/>
    <mergeCell ref="O5:O6"/>
    <mergeCell ref="B3:B6"/>
    <mergeCell ref="G4:J4"/>
    <mergeCell ref="H5:H6"/>
    <mergeCell ref="I5:I6"/>
    <mergeCell ref="C4:F4"/>
    <mergeCell ref="C5:C6"/>
    <mergeCell ref="D5:D6"/>
    <mergeCell ref="E5:E6"/>
    <mergeCell ref="F5:F6"/>
  </mergeCells>
  <pageMargins left="0.7" right="0.2" top="0.75" bottom="0.75" header="0.3" footer="0.3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D38"/>
  <sheetViews>
    <sheetView workbookViewId="0">
      <selection activeCell="U23" sqref="U23"/>
    </sheetView>
  </sheetViews>
  <sheetFormatPr defaultRowHeight="15"/>
  <cols>
    <col min="1" max="1" width="6.42578125" customWidth="1"/>
    <col min="2" max="2" width="16.7109375" customWidth="1"/>
    <col min="3" max="18" width="8.42578125" hidden="1" customWidth="1"/>
    <col min="19" max="21" width="8.42578125" customWidth="1"/>
    <col min="26" max="26" width="9.140625" customWidth="1"/>
    <col min="27" max="27" width="0.5703125" hidden="1" customWidth="1"/>
    <col min="28" max="30" width="9.140625" hidden="1" customWidth="1"/>
  </cols>
  <sheetData>
    <row r="1" spans="1:30" ht="15" customHeight="1">
      <c r="A1" s="180" t="s">
        <v>96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73"/>
      <c r="AB1" s="73"/>
      <c r="AC1" s="73"/>
      <c r="AD1" s="73"/>
    </row>
    <row r="2" spans="1:30">
      <c r="A2" s="147" t="s">
        <v>83</v>
      </c>
      <c r="B2" s="181" t="s">
        <v>32</v>
      </c>
      <c r="C2" s="182" t="s">
        <v>38</v>
      </c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4"/>
    </row>
    <row r="3" spans="1:30">
      <c r="A3" s="148"/>
      <c r="B3" s="181"/>
      <c r="C3" s="179">
        <v>2013</v>
      </c>
      <c r="D3" s="179"/>
      <c r="E3" s="179"/>
      <c r="F3" s="179"/>
      <c r="G3" s="177">
        <v>2014</v>
      </c>
      <c r="H3" s="177"/>
      <c r="I3" s="177"/>
      <c r="J3" s="177"/>
      <c r="K3" s="177">
        <v>2015</v>
      </c>
      <c r="L3" s="177"/>
      <c r="M3" s="177"/>
      <c r="N3" s="177"/>
      <c r="O3" s="177">
        <v>2016</v>
      </c>
      <c r="P3" s="177"/>
      <c r="Q3" s="177"/>
      <c r="R3" s="177"/>
      <c r="S3" s="174">
        <v>2019</v>
      </c>
      <c r="T3" s="174"/>
      <c r="U3" s="174"/>
      <c r="V3" s="174"/>
      <c r="W3" s="174">
        <v>2020</v>
      </c>
      <c r="X3" s="174"/>
      <c r="Y3" s="174"/>
      <c r="Z3" s="174"/>
    </row>
    <row r="4" spans="1:30" ht="15" customHeight="1">
      <c r="A4" s="148"/>
      <c r="B4" s="181"/>
      <c r="C4" s="175" t="s">
        <v>39</v>
      </c>
      <c r="D4" s="175" t="s">
        <v>40</v>
      </c>
      <c r="E4" s="175" t="s">
        <v>41</v>
      </c>
      <c r="F4" s="178" t="s">
        <v>7</v>
      </c>
      <c r="G4" s="175" t="s">
        <v>39</v>
      </c>
      <c r="H4" s="175" t="s">
        <v>40</v>
      </c>
      <c r="I4" s="175" t="s">
        <v>41</v>
      </c>
      <c r="J4" s="178" t="s">
        <v>7</v>
      </c>
      <c r="K4" s="175" t="s">
        <v>39</v>
      </c>
      <c r="L4" s="175" t="s">
        <v>40</v>
      </c>
      <c r="M4" s="175" t="s">
        <v>41</v>
      </c>
      <c r="N4" s="178" t="s">
        <v>7</v>
      </c>
      <c r="O4" s="175" t="s">
        <v>39</v>
      </c>
      <c r="P4" s="175" t="s">
        <v>40</v>
      </c>
      <c r="Q4" s="175" t="s">
        <v>41</v>
      </c>
      <c r="R4" s="178" t="s">
        <v>7</v>
      </c>
      <c r="S4" s="175" t="s">
        <v>39</v>
      </c>
      <c r="T4" s="175" t="s">
        <v>40</v>
      </c>
      <c r="U4" s="175" t="s">
        <v>41</v>
      </c>
      <c r="V4" s="176" t="s">
        <v>7</v>
      </c>
      <c r="W4" s="175" t="s">
        <v>39</v>
      </c>
      <c r="X4" s="175" t="s">
        <v>40</v>
      </c>
      <c r="Y4" s="175" t="s">
        <v>41</v>
      </c>
      <c r="Z4" s="176" t="s">
        <v>7</v>
      </c>
    </row>
    <row r="5" spans="1:30">
      <c r="A5" s="148"/>
      <c r="B5" s="181"/>
      <c r="C5" s="175"/>
      <c r="D5" s="175"/>
      <c r="E5" s="175"/>
      <c r="F5" s="178"/>
      <c r="G5" s="175"/>
      <c r="H5" s="175"/>
      <c r="I5" s="175"/>
      <c r="J5" s="178"/>
      <c r="K5" s="175"/>
      <c r="L5" s="175"/>
      <c r="M5" s="175"/>
      <c r="N5" s="178"/>
      <c r="O5" s="175"/>
      <c r="P5" s="175"/>
      <c r="Q5" s="175"/>
      <c r="R5" s="178"/>
      <c r="S5" s="175"/>
      <c r="T5" s="175"/>
      <c r="U5" s="175"/>
      <c r="V5" s="176"/>
      <c r="W5" s="175"/>
      <c r="X5" s="175"/>
      <c r="Y5" s="175"/>
      <c r="Z5" s="176"/>
    </row>
    <row r="6" spans="1:30">
      <c r="A6" s="148"/>
      <c r="B6" s="181"/>
      <c r="C6" s="175"/>
      <c r="D6" s="175"/>
      <c r="E6" s="175"/>
      <c r="F6" s="178"/>
      <c r="G6" s="175"/>
      <c r="H6" s="175"/>
      <c r="I6" s="175"/>
      <c r="J6" s="178"/>
      <c r="K6" s="175"/>
      <c r="L6" s="175"/>
      <c r="M6" s="175"/>
      <c r="N6" s="178"/>
      <c r="O6" s="175"/>
      <c r="P6" s="175"/>
      <c r="Q6" s="175"/>
      <c r="R6" s="178"/>
      <c r="S6" s="175"/>
      <c r="T6" s="175"/>
      <c r="U6" s="175"/>
      <c r="V6" s="176"/>
      <c r="W6" s="175"/>
      <c r="X6" s="175"/>
      <c r="Y6" s="175"/>
      <c r="Z6" s="176"/>
    </row>
    <row r="7" spans="1:30">
      <c r="A7" s="149"/>
      <c r="B7" s="181"/>
      <c r="C7" s="175"/>
      <c r="D7" s="175"/>
      <c r="E7" s="175"/>
      <c r="F7" s="178"/>
      <c r="G7" s="175"/>
      <c r="H7" s="175"/>
      <c r="I7" s="175"/>
      <c r="J7" s="178"/>
      <c r="K7" s="175"/>
      <c r="L7" s="175"/>
      <c r="M7" s="175"/>
      <c r="N7" s="178"/>
      <c r="O7" s="175"/>
      <c r="P7" s="175"/>
      <c r="Q7" s="175"/>
      <c r="R7" s="178"/>
      <c r="S7" s="175"/>
      <c r="T7" s="175"/>
      <c r="U7" s="175"/>
      <c r="V7" s="176"/>
      <c r="W7" s="175"/>
      <c r="X7" s="175"/>
      <c r="Y7" s="175"/>
      <c r="Z7" s="176"/>
    </row>
    <row r="8" spans="1:30">
      <c r="A8" s="69">
        <v>1</v>
      </c>
      <c r="B8" s="70" t="s">
        <v>55</v>
      </c>
      <c r="C8" s="64"/>
      <c r="D8" s="64"/>
      <c r="E8" s="64"/>
      <c r="F8" s="65"/>
      <c r="G8" s="64"/>
      <c r="H8" s="64"/>
      <c r="I8" s="64"/>
      <c r="J8" s="65"/>
      <c r="K8" s="64"/>
      <c r="L8" s="64"/>
      <c r="M8" s="64"/>
      <c r="N8" s="65"/>
      <c r="O8" s="64"/>
      <c r="P8" s="64"/>
      <c r="Q8" s="64"/>
      <c r="R8" s="65"/>
      <c r="S8" s="74"/>
      <c r="T8" s="74"/>
      <c r="U8" s="74"/>
      <c r="V8" s="75"/>
      <c r="W8" s="74">
        <v>0</v>
      </c>
      <c r="X8" s="74">
        <v>0</v>
      </c>
      <c r="Y8" s="74">
        <v>114</v>
      </c>
      <c r="Z8" s="75"/>
    </row>
    <row r="9" spans="1:30">
      <c r="A9" s="69">
        <v>2</v>
      </c>
      <c r="B9" s="70" t="s">
        <v>56</v>
      </c>
      <c r="C9" s="64"/>
      <c r="D9" s="64"/>
      <c r="E9" s="64"/>
      <c r="F9" s="65"/>
      <c r="G9" s="64"/>
      <c r="H9" s="64"/>
      <c r="I9" s="64"/>
      <c r="J9" s="65"/>
      <c r="K9" s="64"/>
      <c r="L9" s="64"/>
      <c r="M9" s="64"/>
      <c r="N9" s="65"/>
      <c r="O9" s="64"/>
      <c r="P9" s="64"/>
      <c r="Q9" s="64"/>
      <c r="R9" s="65"/>
      <c r="S9" s="74"/>
      <c r="T9" s="74"/>
      <c r="U9" s="74"/>
      <c r="V9" s="75"/>
      <c r="W9" s="74">
        <v>0</v>
      </c>
      <c r="X9" s="74">
        <v>0</v>
      </c>
      <c r="Y9" s="74">
        <v>180</v>
      </c>
      <c r="Z9" s="75"/>
    </row>
    <row r="10" spans="1:30">
      <c r="A10" s="69">
        <v>3</v>
      </c>
      <c r="B10" s="71" t="s">
        <v>57</v>
      </c>
      <c r="C10" s="64"/>
      <c r="D10" s="64"/>
      <c r="E10" s="64"/>
      <c r="F10" s="65"/>
      <c r="G10" s="64"/>
      <c r="H10" s="64"/>
      <c r="I10" s="64"/>
      <c r="J10" s="65"/>
      <c r="K10" s="64"/>
      <c r="L10" s="64"/>
      <c r="M10" s="64"/>
      <c r="N10" s="65"/>
      <c r="O10" s="64"/>
      <c r="P10" s="64"/>
      <c r="Q10" s="64"/>
      <c r="R10" s="65"/>
      <c r="S10" s="74"/>
      <c r="T10" s="74"/>
      <c r="U10" s="74"/>
      <c r="V10" s="75"/>
      <c r="W10" s="74">
        <v>0</v>
      </c>
      <c r="X10" s="74">
        <v>0</v>
      </c>
      <c r="Y10" s="74">
        <v>150</v>
      </c>
      <c r="Z10" s="75"/>
    </row>
    <row r="11" spans="1:30">
      <c r="A11" s="69">
        <v>4</v>
      </c>
      <c r="B11" s="70" t="s">
        <v>58</v>
      </c>
      <c r="C11" s="64"/>
      <c r="D11" s="64"/>
      <c r="E11" s="64"/>
      <c r="F11" s="65"/>
      <c r="G11" s="64"/>
      <c r="H11" s="64"/>
      <c r="I11" s="64"/>
      <c r="J11" s="65"/>
      <c r="K11" s="64"/>
      <c r="L11" s="64"/>
      <c r="M11" s="64"/>
      <c r="N11" s="65"/>
      <c r="O11" s="64"/>
      <c r="P11" s="64"/>
      <c r="Q11" s="64"/>
      <c r="R11" s="65"/>
      <c r="S11" s="74"/>
      <c r="T11" s="74"/>
      <c r="U11" s="74"/>
      <c r="V11" s="75"/>
      <c r="W11" s="74">
        <v>0</v>
      </c>
      <c r="X11" s="74">
        <v>0</v>
      </c>
      <c r="Y11" s="74">
        <v>200</v>
      </c>
      <c r="Z11" s="75"/>
    </row>
    <row r="12" spans="1:30">
      <c r="A12" s="69">
        <v>5</v>
      </c>
      <c r="B12" s="70" t="s">
        <v>59</v>
      </c>
      <c r="C12" s="64"/>
      <c r="D12" s="64"/>
      <c r="E12" s="64"/>
      <c r="F12" s="65"/>
      <c r="G12" s="64"/>
      <c r="H12" s="64"/>
      <c r="I12" s="64"/>
      <c r="J12" s="65"/>
      <c r="K12" s="64"/>
      <c r="L12" s="64"/>
      <c r="M12" s="64"/>
      <c r="N12" s="65"/>
      <c r="O12" s="64"/>
      <c r="P12" s="64"/>
      <c r="Q12" s="64"/>
      <c r="R12" s="65"/>
      <c r="S12" s="74"/>
      <c r="T12" s="74"/>
      <c r="U12" s="74"/>
      <c r="V12" s="75"/>
      <c r="W12" s="74">
        <v>0</v>
      </c>
      <c r="X12" s="74">
        <v>0</v>
      </c>
      <c r="Y12" s="74">
        <v>300</v>
      </c>
      <c r="Z12" s="75"/>
    </row>
    <row r="13" spans="1:30">
      <c r="A13" s="69">
        <v>6</v>
      </c>
      <c r="B13" s="71" t="s">
        <v>60</v>
      </c>
      <c r="C13" s="64"/>
      <c r="D13" s="64"/>
      <c r="E13" s="64"/>
      <c r="F13" s="65"/>
      <c r="G13" s="64"/>
      <c r="H13" s="64"/>
      <c r="I13" s="64"/>
      <c r="J13" s="65"/>
      <c r="K13" s="64"/>
      <c r="L13" s="64"/>
      <c r="M13" s="64"/>
      <c r="N13" s="65"/>
      <c r="O13" s="64"/>
      <c r="P13" s="64"/>
      <c r="Q13" s="64"/>
      <c r="R13" s="65"/>
      <c r="S13" s="74"/>
      <c r="T13" s="74"/>
      <c r="U13" s="74"/>
      <c r="V13" s="75"/>
      <c r="W13" s="74">
        <v>0</v>
      </c>
      <c r="X13" s="74">
        <v>0</v>
      </c>
      <c r="Y13" s="74">
        <v>200</v>
      </c>
      <c r="Z13" s="75"/>
    </row>
    <row r="14" spans="1:30">
      <c r="A14" s="69">
        <v>7</v>
      </c>
      <c r="B14" s="70" t="s">
        <v>61</v>
      </c>
      <c r="C14" s="64"/>
      <c r="D14" s="64"/>
      <c r="E14" s="64"/>
      <c r="F14" s="65"/>
      <c r="G14" s="64"/>
      <c r="H14" s="64"/>
      <c r="I14" s="64"/>
      <c r="J14" s="65"/>
      <c r="K14" s="64"/>
      <c r="L14" s="64"/>
      <c r="M14" s="64"/>
      <c r="N14" s="65"/>
      <c r="O14" s="64"/>
      <c r="P14" s="64"/>
      <c r="Q14" s="64"/>
      <c r="R14" s="65"/>
      <c r="S14" s="74"/>
      <c r="T14" s="74"/>
      <c r="U14" s="74"/>
      <c r="V14" s="75"/>
      <c r="W14" s="74">
        <v>0</v>
      </c>
      <c r="X14" s="74">
        <v>0</v>
      </c>
      <c r="Y14" s="74"/>
      <c r="Z14" s="75"/>
    </row>
    <row r="15" spans="1:30">
      <c r="A15" s="69">
        <v>8</v>
      </c>
      <c r="B15" s="70" t="s">
        <v>62</v>
      </c>
      <c r="C15" s="64"/>
      <c r="D15" s="64"/>
      <c r="E15" s="64"/>
      <c r="F15" s="65"/>
      <c r="G15" s="64"/>
      <c r="H15" s="64"/>
      <c r="I15" s="64"/>
      <c r="J15" s="65"/>
      <c r="K15" s="64"/>
      <c r="L15" s="64"/>
      <c r="M15" s="64"/>
      <c r="N15" s="65"/>
      <c r="O15" s="64"/>
      <c r="P15" s="64"/>
      <c r="Q15" s="64"/>
      <c r="R15" s="65"/>
      <c r="S15" s="74"/>
      <c r="T15" s="74"/>
      <c r="U15" s="74"/>
      <c r="V15" s="75"/>
      <c r="W15" s="74">
        <v>0</v>
      </c>
      <c r="X15" s="74">
        <v>0</v>
      </c>
      <c r="Y15" s="74"/>
      <c r="Z15" s="75"/>
    </row>
    <row r="16" spans="1:30">
      <c r="A16" s="69">
        <v>9</v>
      </c>
      <c r="B16" s="71" t="s">
        <v>63</v>
      </c>
      <c r="C16" s="64"/>
      <c r="D16" s="64"/>
      <c r="E16" s="64"/>
      <c r="F16" s="65"/>
      <c r="G16" s="64"/>
      <c r="H16" s="64"/>
      <c r="I16" s="64"/>
      <c r="J16" s="65"/>
      <c r="K16" s="64"/>
      <c r="L16" s="64"/>
      <c r="M16" s="64"/>
      <c r="N16" s="65"/>
      <c r="O16" s="64"/>
      <c r="P16" s="64"/>
      <c r="Q16" s="64"/>
      <c r="R16" s="65"/>
      <c r="S16" s="74"/>
      <c r="T16" s="74"/>
      <c r="U16" s="74"/>
      <c r="V16" s="75"/>
      <c r="W16" s="74">
        <v>0</v>
      </c>
      <c r="X16" s="74">
        <v>0</v>
      </c>
      <c r="Y16" s="74">
        <v>50</v>
      </c>
      <c r="Z16" s="75"/>
    </row>
    <row r="17" spans="1:26">
      <c r="A17" s="69">
        <v>10</v>
      </c>
      <c r="B17" s="71" t="s">
        <v>64</v>
      </c>
      <c r="C17" s="40"/>
      <c r="D17" s="40"/>
      <c r="E17" s="40"/>
      <c r="F17" s="43"/>
      <c r="G17" s="40"/>
      <c r="H17" s="40"/>
      <c r="I17" s="40"/>
      <c r="J17" s="43"/>
      <c r="K17" s="40"/>
      <c r="L17" s="40"/>
      <c r="M17" s="40"/>
      <c r="N17" s="43"/>
      <c r="O17" s="40"/>
      <c r="P17" s="40"/>
      <c r="Q17" s="40"/>
      <c r="R17" s="43"/>
      <c r="S17" s="130"/>
      <c r="T17" s="130"/>
      <c r="U17" s="76"/>
      <c r="V17" s="76"/>
      <c r="W17" s="130">
        <v>0</v>
      </c>
      <c r="X17" s="130">
        <v>0</v>
      </c>
      <c r="Y17" s="130"/>
      <c r="Z17" s="76"/>
    </row>
    <row r="18" spans="1:26">
      <c r="A18" s="69">
        <v>11</v>
      </c>
      <c r="B18" s="71" t="s">
        <v>65</v>
      </c>
      <c r="C18" s="40"/>
      <c r="D18" s="40"/>
      <c r="E18" s="40"/>
      <c r="F18" s="43"/>
      <c r="G18" s="40"/>
      <c r="H18" s="40"/>
      <c r="I18" s="40"/>
      <c r="J18" s="43"/>
      <c r="K18" s="40"/>
      <c r="L18" s="40"/>
      <c r="M18" s="40"/>
      <c r="N18" s="43"/>
      <c r="O18" s="40"/>
      <c r="P18" s="40"/>
      <c r="Q18" s="40"/>
      <c r="R18" s="43"/>
      <c r="S18" s="130"/>
      <c r="T18" s="130"/>
      <c r="U18" s="76"/>
      <c r="V18" s="76"/>
      <c r="W18" s="130">
        <v>0</v>
      </c>
      <c r="X18" s="130">
        <v>0</v>
      </c>
      <c r="Y18" s="130"/>
      <c r="Z18" s="76"/>
    </row>
    <row r="19" spans="1:26">
      <c r="A19" s="69">
        <v>12</v>
      </c>
      <c r="B19" s="70" t="s">
        <v>66</v>
      </c>
      <c r="C19" s="40"/>
      <c r="D19" s="40"/>
      <c r="E19" s="40"/>
      <c r="F19" s="43"/>
      <c r="G19" s="40"/>
      <c r="H19" s="40"/>
      <c r="I19" s="40"/>
      <c r="J19" s="43"/>
      <c r="K19" s="40"/>
      <c r="L19" s="40"/>
      <c r="M19" s="40"/>
      <c r="N19" s="43"/>
      <c r="O19" s="40"/>
      <c r="P19" s="40"/>
      <c r="Q19" s="40"/>
      <c r="R19" s="43"/>
      <c r="S19" s="130"/>
      <c r="T19" s="130"/>
      <c r="U19" s="76"/>
      <c r="V19" s="76"/>
      <c r="W19" s="130">
        <v>0</v>
      </c>
      <c r="X19" s="130">
        <v>0</v>
      </c>
      <c r="Y19" s="130"/>
      <c r="Z19" s="76"/>
    </row>
    <row r="20" spans="1:26">
      <c r="A20" s="69">
        <v>13</v>
      </c>
      <c r="B20" s="71" t="s">
        <v>67</v>
      </c>
      <c r="C20" s="40"/>
      <c r="D20" s="40"/>
      <c r="E20" s="40"/>
      <c r="F20" s="43"/>
      <c r="G20" s="40"/>
      <c r="H20" s="40"/>
      <c r="I20" s="40"/>
      <c r="J20" s="43"/>
      <c r="K20" s="40"/>
      <c r="L20" s="40"/>
      <c r="M20" s="40"/>
      <c r="N20" s="43"/>
      <c r="O20" s="40"/>
      <c r="P20" s="40"/>
      <c r="Q20" s="40"/>
      <c r="R20" s="43"/>
      <c r="S20" s="130"/>
      <c r="T20" s="130"/>
      <c r="U20" s="76"/>
      <c r="V20" s="76"/>
      <c r="W20" s="130">
        <v>0</v>
      </c>
      <c r="X20" s="130">
        <v>0</v>
      </c>
      <c r="Y20" s="130"/>
      <c r="Z20" s="76"/>
    </row>
    <row r="21" spans="1:26">
      <c r="A21" s="69">
        <v>14</v>
      </c>
      <c r="B21" s="71" t="s">
        <v>68</v>
      </c>
      <c r="C21" s="40"/>
      <c r="D21" s="40"/>
      <c r="E21" s="40"/>
      <c r="F21" s="43"/>
      <c r="G21" s="40"/>
      <c r="H21" s="40"/>
      <c r="I21" s="40"/>
      <c r="J21" s="43"/>
      <c r="K21" s="40"/>
      <c r="L21" s="40"/>
      <c r="M21" s="40"/>
      <c r="N21" s="43"/>
      <c r="O21" s="40"/>
      <c r="P21" s="40"/>
      <c r="Q21" s="40"/>
      <c r="R21" s="43"/>
      <c r="S21" s="130"/>
      <c r="T21" s="130"/>
      <c r="U21" s="76"/>
      <c r="V21" s="76"/>
      <c r="W21" s="130">
        <v>0</v>
      </c>
      <c r="X21" s="130">
        <v>0</v>
      </c>
      <c r="Y21" s="130">
        <v>700</v>
      </c>
      <c r="Z21" s="76"/>
    </row>
    <row r="22" spans="1:26">
      <c r="A22" s="69">
        <v>15</v>
      </c>
      <c r="B22" s="70" t="s">
        <v>69</v>
      </c>
      <c r="C22" s="40"/>
      <c r="D22" s="40"/>
      <c r="E22" s="40"/>
      <c r="F22" s="43"/>
      <c r="G22" s="40"/>
      <c r="H22" s="40"/>
      <c r="I22" s="40"/>
      <c r="J22" s="43"/>
      <c r="K22" s="40"/>
      <c r="L22" s="40"/>
      <c r="M22" s="40"/>
      <c r="N22" s="43"/>
      <c r="O22" s="40"/>
      <c r="P22" s="40"/>
      <c r="Q22" s="40"/>
      <c r="R22" s="43"/>
      <c r="S22" s="130"/>
      <c r="T22" s="130"/>
      <c r="U22" s="76"/>
      <c r="V22" s="76"/>
      <c r="W22" s="130">
        <v>0</v>
      </c>
      <c r="X22" s="130">
        <v>0</v>
      </c>
      <c r="Y22" s="130">
        <v>65</v>
      </c>
      <c r="Z22" s="76"/>
    </row>
    <row r="23" spans="1:26">
      <c r="A23" s="69">
        <v>16</v>
      </c>
      <c r="B23" s="71" t="s">
        <v>70</v>
      </c>
      <c r="C23" s="40"/>
      <c r="D23" s="40"/>
      <c r="E23" s="40"/>
      <c r="F23" s="43"/>
      <c r="G23" s="40"/>
      <c r="H23" s="40"/>
      <c r="I23" s="44"/>
      <c r="J23" s="43"/>
      <c r="K23" s="40"/>
      <c r="L23" s="40"/>
      <c r="M23" s="40"/>
      <c r="N23" s="43"/>
      <c r="O23" s="40"/>
      <c r="P23" s="44"/>
      <c r="Q23" s="40"/>
      <c r="R23" s="43"/>
      <c r="S23" s="130"/>
      <c r="T23" s="130"/>
      <c r="U23" s="76"/>
      <c r="V23" s="76"/>
      <c r="W23" s="130">
        <v>0</v>
      </c>
      <c r="X23" s="130">
        <v>0</v>
      </c>
      <c r="Y23" s="130"/>
      <c r="Z23" s="76"/>
    </row>
    <row r="24" spans="1:26">
      <c r="A24" s="69">
        <v>17</v>
      </c>
      <c r="B24" s="70" t="s">
        <v>71</v>
      </c>
      <c r="C24" s="41"/>
      <c r="D24" s="41"/>
      <c r="E24" s="41"/>
      <c r="F24" s="43"/>
      <c r="G24" s="41"/>
      <c r="H24" s="41"/>
      <c r="I24" s="40"/>
      <c r="J24" s="43"/>
      <c r="K24" s="41"/>
      <c r="L24" s="41"/>
      <c r="M24" s="41"/>
      <c r="N24" s="43"/>
      <c r="O24" s="41"/>
      <c r="P24" s="41"/>
      <c r="Q24" s="41"/>
      <c r="R24" s="43"/>
      <c r="S24" s="130"/>
      <c r="T24" s="130"/>
      <c r="U24" s="76"/>
      <c r="V24" s="76"/>
      <c r="W24" s="130">
        <v>0</v>
      </c>
      <c r="X24" s="130">
        <v>0</v>
      </c>
      <c r="Y24" s="130">
        <v>75</v>
      </c>
      <c r="Z24" s="76"/>
    </row>
    <row r="25" spans="1:26">
      <c r="A25" s="69">
        <v>18</v>
      </c>
      <c r="B25" s="71" t="s">
        <v>72</v>
      </c>
      <c r="C25" s="41"/>
      <c r="D25" s="41"/>
      <c r="E25" s="41"/>
      <c r="F25" s="43"/>
      <c r="G25" s="41"/>
      <c r="H25" s="41"/>
      <c r="I25" s="41"/>
      <c r="J25" s="43"/>
      <c r="K25" s="41"/>
      <c r="L25" s="41"/>
      <c r="M25" s="41"/>
      <c r="N25" s="43"/>
      <c r="O25" s="41"/>
      <c r="P25" s="41"/>
      <c r="Q25" s="41"/>
      <c r="R25" s="43"/>
      <c r="S25" s="130"/>
      <c r="T25" s="130"/>
      <c r="U25" s="76"/>
      <c r="V25" s="76"/>
      <c r="W25" s="130">
        <v>0</v>
      </c>
      <c r="X25" s="130">
        <v>0</v>
      </c>
      <c r="Y25" s="130"/>
      <c r="Z25" s="76"/>
    </row>
    <row r="26" spans="1:26">
      <c r="A26" s="69">
        <v>19</v>
      </c>
      <c r="B26" s="71" t="s">
        <v>73</v>
      </c>
      <c r="C26" s="41"/>
      <c r="D26" s="40"/>
      <c r="E26" s="40"/>
      <c r="F26" s="43"/>
      <c r="G26" s="41"/>
      <c r="H26" s="40"/>
      <c r="I26" s="41"/>
      <c r="J26" s="43"/>
      <c r="K26" s="41"/>
      <c r="L26" s="40"/>
      <c r="M26" s="40"/>
      <c r="N26" s="43"/>
      <c r="O26" s="41"/>
      <c r="P26" s="40"/>
      <c r="Q26" s="40"/>
      <c r="R26" s="43"/>
      <c r="S26" s="130"/>
      <c r="T26" s="130"/>
      <c r="U26" s="76"/>
      <c r="V26" s="76"/>
      <c r="W26" s="130">
        <v>0</v>
      </c>
      <c r="X26" s="130">
        <v>0</v>
      </c>
      <c r="Y26" s="130">
        <v>20</v>
      </c>
      <c r="Z26" s="76"/>
    </row>
    <row r="27" spans="1:26">
      <c r="A27" s="69">
        <v>20</v>
      </c>
      <c r="B27" s="71" t="s">
        <v>74</v>
      </c>
      <c r="C27" s="40"/>
      <c r="D27" s="40"/>
      <c r="E27" s="40"/>
      <c r="F27" s="43"/>
      <c r="G27" s="40"/>
      <c r="H27" s="40"/>
      <c r="I27" s="40"/>
      <c r="J27" s="43"/>
      <c r="K27" s="40"/>
      <c r="L27" s="40"/>
      <c r="M27" s="40"/>
      <c r="N27" s="43"/>
      <c r="O27" s="40"/>
      <c r="P27" s="40"/>
      <c r="Q27" s="40"/>
      <c r="R27" s="43"/>
      <c r="S27" s="130"/>
      <c r="T27" s="130"/>
      <c r="U27" s="76"/>
      <c r="V27" s="76"/>
      <c r="W27" s="130">
        <v>0</v>
      </c>
      <c r="X27" s="130">
        <v>0</v>
      </c>
      <c r="Y27" s="130">
        <v>50</v>
      </c>
      <c r="Z27" s="76"/>
    </row>
    <row r="28" spans="1:26">
      <c r="A28" s="69">
        <v>21</v>
      </c>
      <c r="B28" s="71" t="s">
        <v>75</v>
      </c>
      <c r="C28" s="40"/>
      <c r="D28" s="40"/>
      <c r="E28" s="40"/>
      <c r="F28" s="43"/>
      <c r="G28" s="40"/>
      <c r="H28" s="40"/>
      <c r="I28" s="40"/>
      <c r="J28" s="43"/>
      <c r="K28" s="40"/>
      <c r="L28" s="40"/>
      <c r="M28" s="40"/>
      <c r="N28" s="43"/>
      <c r="O28" s="40"/>
      <c r="P28" s="40"/>
      <c r="Q28" s="40"/>
      <c r="R28" s="43"/>
      <c r="S28" s="130"/>
      <c r="T28" s="130"/>
      <c r="U28" s="76"/>
      <c r="V28" s="76"/>
      <c r="W28" s="130">
        <v>0</v>
      </c>
      <c r="X28" s="130">
        <v>0</v>
      </c>
      <c r="Y28" s="130"/>
      <c r="Z28" s="76"/>
    </row>
    <row r="29" spans="1:26">
      <c r="A29" s="69">
        <v>22</v>
      </c>
      <c r="B29" s="71" t="s">
        <v>76</v>
      </c>
      <c r="C29" s="40"/>
      <c r="D29" s="40"/>
      <c r="E29" s="40"/>
      <c r="F29" s="43"/>
      <c r="G29" s="40"/>
      <c r="H29" s="40"/>
      <c r="I29" s="40"/>
      <c r="J29" s="43"/>
      <c r="K29" s="40"/>
      <c r="L29" s="40"/>
      <c r="M29" s="40"/>
      <c r="N29" s="43"/>
      <c r="O29" s="40"/>
      <c r="P29" s="40"/>
      <c r="Q29" s="40"/>
      <c r="R29" s="43"/>
      <c r="S29" s="130"/>
      <c r="T29" s="130"/>
      <c r="U29" s="76"/>
      <c r="V29" s="76"/>
      <c r="W29" s="130">
        <v>0</v>
      </c>
      <c r="X29" s="130">
        <v>0</v>
      </c>
      <c r="Y29" s="130"/>
      <c r="Z29" s="76"/>
    </row>
    <row r="30" spans="1:26">
      <c r="A30" s="69">
        <v>23</v>
      </c>
      <c r="B30" s="71" t="s">
        <v>77</v>
      </c>
      <c r="C30" s="40"/>
      <c r="D30" s="40"/>
      <c r="E30" s="40"/>
      <c r="F30" s="43"/>
      <c r="G30" s="40"/>
      <c r="H30" s="40"/>
      <c r="I30" s="40"/>
      <c r="J30" s="43"/>
      <c r="K30" s="40"/>
      <c r="L30" s="40"/>
      <c r="M30" s="40"/>
      <c r="N30" s="43"/>
      <c r="O30" s="40"/>
      <c r="P30" s="40"/>
      <c r="Q30" s="40"/>
      <c r="R30" s="43"/>
      <c r="S30" s="130"/>
      <c r="T30" s="130"/>
      <c r="U30" s="76"/>
      <c r="V30" s="76"/>
      <c r="W30" s="130">
        <v>50</v>
      </c>
      <c r="X30" s="130">
        <v>0</v>
      </c>
      <c r="Y30" s="130">
        <v>160</v>
      </c>
      <c r="Z30" s="76"/>
    </row>
    <row r="31" spans="1:26">
      <c r="A31" s="69">
        <v>24</v>
      </c>
      <c r="B31" s="71" t="s">
        <v>78</v>
      </c>
      <c r="C31" s="41"/>
      <c r="D31" s="41"/>
      <c r="E31" s="41"/>
      <c r="F31" s="43"/>
      <c r="G31" s="41"/>
      <c r="H31" s="41"/>
      <c r="I31" s="40"/>
      <c r="J31" s="43"/>
      <c r="K31" s="41"/>
      <c r="L31" s="41"/>
      <c r="M31" s="41"/>
      <c r="N31" s="43"/>
      <c r="O31" s="41"/>
      <c r="P31" s="41"/>
      <c r="Q31" s="41"/>
      <c r="R31" s="43"/>
      <c r="S31" s="130"/>
      <c r="T31" s="130"/>
      <c r="U31" s="76"/>
      <c r="V31" s="76"/>
      <c r="W31" s="130">
        <v>20</v>
      </c>
      <c r="X31" s="130">
        <v>0</v>
      </c>
      <c r="Y31" s="130">
        <v>20</v>
      </c>
      <c r="Z31" s="76"/>
    </row>
    <row r="32" spans="1:26" ht="15.75" customHeight="1">
      <c r="A32" s="69">
        <v>25</v>
      </c>
      <c r="B32" s="71" t="s">
        <v>79</v>
      </c>
      <c r="C32" s="40"/>
      <c r="D32" s="40"/>
      <c r="E32" s="40"/>
      <c r="F32" s="43"/>
      <c r="G32" s="40"/>
      <c r="H32" s="40"/>
      <c r="I32" s="41"/>
      <c r="J32" s="43"/>
      <c r="K32" s="40"/>
      <c r="L32" s="40"/>
      <c r="M32" s="40"/>
      <c r="N32" s="43"/>
      <c r="O32" s="40"/>
      <c r="P32" s="40"/>
      <c r="Q32" s="40"/>
      <c r="R32" s="43"/>
      <c r="S32" s="130"/>
      <c r="T32" s="130"/>
      <c r="U32" s="76"/>
      <c r="V32" s="76"/>
      <c r="W32" s="130">
        <v>60</v>
      </c>
      <c r="X32" s="130">
        <v>0</v>
      </c>
      <c r="Y32" s="130">
        <v>30</v>
      </c>
      <c r="Z32" s="76"/>
    </row>
    <row r="33" spans="1:26" ht="18" customHeight="1">
      <c r="A33" s="69">
        <v>26</v>
      </c>
      <c r="B33" s="71" t="s">
        <v>80</v>
      </c>
      <c r="C33" s="40"/>
      <c r="D33" s="40"/>
      <c r="E33" s="40"/>
      <c r="F33" s="43"/>
      <c r="G33" s="40"/>
      <c r="H33" s="40"/>
      <c r="I33" s="40"/>
      <c r="J33" s="43"/>
      <c r="K33" s="40"/>
      <c r="L33" s="40"/>
      <c r="M33" s="40"/>
      <c r="N33" s="43"/>
      <c r="O33" s="40"/>
      <c r="P33" s="40"/>
      <c r="Q33" s="40"/>
      <c r="R33" s="43"/>
      <c r="S33" s="130"/>
      <c r="T33" s="130"/>
      <c r="U33" s="76"/>
      <c r="V33" s="76"/>
      <c r="W33" s="130">
        <v>60</v>
      </c>
      <c r="X33" s="130">
        <v>150</v>
      </c>
      <c r="Y33" s="130">
        <v>1700</v>
      </c>
      <c r="Z33" s="76"/>
    </row>
    <row r="34" spans="1:26">
      <c r="A34" s="69">
        <v>27</v>
      </c>
      <c r="B34" s="71" t="s">
        <v>81</v>
      </c>
      <c r="C34" s="40"/>
      <c r="D34" s="40"/>
      <c r="E34" s="40"/>
      <c r="F34" s="43"/>
      <c r="G34" s="40"/>
      <c r="H34" s="40"/>
      <c r="I34" s="40"/>
      <c r="J34" s="43"/>
      <c r="K34" s="40"/>
      <c r="L34" s="40"/>
      <c r="M34" s="40"/>
      <c r="N34" s="43"/>
      <c r="O34" s="40"/>
      <c r="P34" s="40"/>
      <c r="Q34" s="40"/>
      <c r="R34" s="43"/>
      <c r="S34" s="130"/>
      <c r="T34" s="130"/>
      <c r="U34" s="76"/>
      <c r="V34" s="76"/>
      <c r="W34" s="130">
        <v>100</v>
      </c>
      <c r="X34" s="130">
        <v>400</v>
      </c>
      <c r="Y34" s="130">
        <v>1250</v>
      </c>
      <c r="Z34" s="76"/>
    </row>
    <row r="35" spans="1:26">
      <c r="A35" s="69">
        <v>28</v>
      </c>
      <c r="B35" s="72" t="s">
        <v>82</v>
      </c>
      <c r="C35" s="40"/>
      <c r="D35" s="40"/>
      <c r="E35" s="40"/>
      <c r="F35" s="43"/>
      <c r="G35" s="40"/>
      <c r="H35" s="40"/>
      <c r="I35" s="40"/>
      <c r="J35" s="43"/>
      <c r="K35" s="40"/>
      <c r="L35" s="40"/>
      <c r="M35" s="40"/>
      <c r="N35" s="43"/>
      <c r="O35" s="40"/>
      <c r="P35" s="40"/>
      <c r="Q35" s="40"/>
      <c r="R35" s="43"/>
      <c r="S35" s="130"/>
      <c r="T35" s="130"/>
      <c r="U35" s="76"/>
      <c r="V35" s="76"/>
      <c r="W35" s="130">
        <v>550</v>
      </c>
      <c r="X35" s="130">
        <v>250</v>
      </c>
      <c r="Y35" s="130">
        <v>1500</v>
      </c>
      <c r="Z35" s="76"/>
    </row>
    <row r="36" spans="1:26" s="120" customFormat="1">
      <c r="B36" s="42" t="s">
        <v>7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116"/>
      <c r="T36" s="117"/>
      <c r="U36" s="117"/>
      <c r="V36" s="38"/>
      <c r="W36" s="116">
        <f>SUM(W8:W35)</f>
        <v>840</v>
      </c>
      <c r="X36" s="117">
        <f>SUM(X8:X35)</f>
        <v>800</v>
      </c>
      <c r="Y36" s="116">
        <f>SUM(Y8:Y35)</f>
        <v>6764</v>
      </c>
      <c r="Z36" s="117"/>
    </row>
    <row r="37" spans="1:26">
      <c r="B37" s="39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>
      <c r="B38" s="46" t="s">
        <v>24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</sheetData>
  <mergeCells count="34">
    <mergeCell ref="A1:Z1"/>
    <mergeCell ref="B2:B7"/>
    <mergeCell ref="E4:E7"/>
    <mergeCell ref="C2:AD2"/>
    <mergeCell ref="W4:W7"/>
    <mergeCell ref="X4:X7"/>
    <mergeCell ref="Y4:Y7"/>
    <mergeCell ref="Z4:Z7"/>
    <mergeCell ref="W3:Z3"/>
    <mergeCell ref="O3:R3"/>
    <mergeCell ref="O4:O7"/>
    <mergeCell ref="P4:P7"/>
    <mergeCell ref="Q4:Q7"/>
    <mergeCell ref="R4:R7"/>
    <mergeCell ref="F4:F7"/>
    <mergeCell ref="L4:L7"/>
    <mergeCell ref="K3:N3"/>
    <mergeCell ref="K4:K7"/>
    <mergeCell ref="C4:C7"/>
    <mergeCell ref="G3:J3"/>
    <mergeCell ref="A2:A7"/>
    <mergeCell ref="I4:I7"/>
    <mergeCell ref="J4:J7"/>
    <mergeCell ref="H4:H7"/>
    <mergeCell ref="C3:F3"/>
    <mergeCell ref="G4:G7"/>
    <mergeCell ref="D4:D7"/>
    <mergeCell ref="M4:M7"/>
    <mergeCell ref="N4:N7"/>
    <mergeCell ref="S3:V3"/>
    <mergeCell ref="S4:S7"/>
    <mergeCell ref="T4:T7"/>
    <mergeCell ref="U4:U7"/>
    <mergeCell ref="V4:V7"/>
  </mergeCells>
  <pageMargins left="0.61" right="0.2" top="0.75" bottom="0.75" header="0.3" footer="0.3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34"/>
  <sheetViews>
    <sheetView workbookViewId="0">
      <selection activeCell="R5" sqref="R5"/>
    </sheetView>
  </sheetViews>
  <sheetFormatPr defaultRowHeight="15"/>
  <cols>
    <col min="1" max="1" width="4.7109375" customWidth="1"/>
    <col min="2" max="2" width="16.42578125" customWidth="1"/>
  </cols>
  <sheetData>
    <row r="1" spans="1:14" ht="15.75">
      <c r="A1" s="185" t="s">
        <v>89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</row>
    <row r="2" spans="1:14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>
      <c r="A3" s="147" t="s">
        <v>97</v>
      </c>
      <c r="B3" s="181" t="s">
        <v>32</v>
      </c>
      <c r="C3" s="150" t="s">
        <v>42</v>
      </c>
      <c r="D3" s="150"/>
      <c r="E3" s="150"/>
      <c r="F3" s="150"/>
      <c r="G3" s="150"/>
      <c r="H3" s="150"/>
      <c r="I3" s="150" t="s">
        <v>43</v>
      </c>
      <c r="J3" s="150"/>
      <c r="K3" s="150"/>
      <c r="L3" s="150"/>
      <c r="M3" s="150"/>
      <c r="N3" s="150"/>
    </row>
    <row r="4" spans="1:14" ht="29.25">
      <c r="A4" s="149"/>
      <c r="B4" s="181"/>
      <c r="C4" s="49" t="s">
        <v>44</v>
      </c>
      <c r="D4" s="49" t="s">
        <v>45</v>
      </c>
      <c r="E4" s="50" t="s">
        <v>46</v>
      </c>
      <c r="F4" s="50" t="s">
        <v>13</v>
      </c>
      <c r="G4" s="49" t="s">
        <v>47</v>
      </c>
      <c r="H4" s="50" t="s">
        <v>48</v>
      </c>
      <c r="I4" s="49" t="s">
        <v>49</v>
      </c>
      <c r="J4" s="49" t="s">
        <v>50</v>
      </c>
      <c r="K4" s="49" t="s">
        <v>46</v>
      </c>
      <c r="L4" s="49" t="s">
        <v>13</v>
      </c>
      <c r="M4" s="49" t="s">
        <v>47</v>
      </c>
      <c r="N4" s="49" t="s">
        <v>48</v>
      </c>
    </row>
    <row r="5" spans="1:14" ht="15.95" customHeight="1">
      <c r="A5" s="79">
        <v>1</v>
      </c>
      <c r="B5" s="80" t="s">
        <v>55</v>
      </c>
      <c r="C5" s="126">
        <v>18</v>
      </c>
      <c r="D5" s="126">
        <v>53</v>
      </c>
      <c r="E5" s="14"/>
      <c r="F5" s="14">
        <v>265</v>
      </c>
      <c r="G5" s="126"/>
      <c r="H5" s="14"/>
      <c r="I5" s="126">
        <v>29</v>
      </c>
      <c r="J5" s="126">
        <v>26</v>
      </c>
      <c r="K5" s="126"/>
      <c r="L5" s="126">
        <v>165</v>
      </c>
      <c r="M5" s="126"/>
      <c r="N5" s="126"/>
    </row>
    <row r="6" spans="1:14" ht="15.95" customHeight="1">
      <c r="A6" s="79">
        <v>2</v>
      </c>
      <c r="B6" s="80" t="s">
        <v>56</v>
      </c>
      <c r="C6" s="126">
        <v>3</v>
      </c>
      <c r="D6" s="126">
        <v>40</v>
      </c>
      <c r="E6" s="14"/>
      <c r="F6" s="14">
        <v>165</v>
      </c>
      <c r="G6" s="126"/>
      <c r="H6" s="14"/>
      <c r="I6" s="126">
        <v>5</v>
      </c>
      <c r="J6" s="126">
        <v>10</v>
      </c>
      <c r="K6" s="126"/>
      <c r="L6" s="126">
        <v>83</v>
      </c>
      <c r="M6" s="126"/>
      <c r="N6" s="126"/>
    </row>
    <row r="7" spans="1:14" ht="15.95" customHeight="1">
      <c r="A7" s="79">
        <v>3</v>
      </c>
      <c r="B7" s="81" t="s">
        <v>57</v>
      </c>
      <c r="C7" s="126">
        <v>5</v>
      </c>
      <c r="D7" s="126">
        <v>35</v>
      </c>
      <c r="E7" s="14"/>
      <c r="F7" s="14">
        <v>143</v>
      </c>
      <c r="G7" s="126"/>
      <c r="H7" s="14"/>
      <c r="I7" s="126">
        <v>9</v>
      </c>
      <c r="J7" s="126">
        <v>11</v>
      </c>
      <c r="K7" s="126"/>
      <c r="L7" s="126">
        <v>87</v>
      </c>
      <c r="M7" s="126"/>
      <c r="N7" s="126"/>
    </row>
    <row r="8" spans="1:14" ht="15.95" customHeight="1">
      <c r="A8" s="79">
        <v>4</v>
      </c>
      <c r="B8" s="80" t="s">
        <v>58</v>
      </c>
      <c r="C8" s="126">
        <v>4</v>
      </c>
      <c r="D8" s="126">
        <v>14</v>
      </c>
      <c r="E8" s="14"/>
      <c r="F8" s="14">
        <v>54</v>
      </c>
      <c r="G8" s="126"/>
      <c r="H8" s="14"/>
      <c r="I8" s="126">
        <v>3</v>
      </c>
      <c r="J8" s="126">
        <v>3</v>
      </c>
      <c r="K8" s="126"/>
      <c r="L8" s="126">
        <v>58</v>
      </c>
      <c r="M8" s="126"/>
      <c r="N8" s="126"/>
    </row>
    <row r="9" spans="1:14" ht="15.95" customHeight="1">
      <c r="A9" s="79">
        <v>5</v>
      </c>
      <c r="B9" s="80" t="s">
        <v>59</v>
      </c>
      <c r="C9" s="126">
        <v>6</v>
      </c>
      <c r="D9" s="126">
        <v>21</v>
      </c>
      <c r="E9" s="14"/>
      <c r="F9" s="14">
        <v>198</v>
      </c>
      <c r="G9" s="126"/>
      <c r="H9" s="14"/>
      <c r="I9" s="126">
        <v>3</v>
      </c>
      <c r="J9" s="126">
        <v>4</v>
      </c>
      <c r="K9" s="126"/>
      <c r="L9" s="126">
        <v>112</v>
      </c>
      <c r="M9" s="126"/>
      <c r="N9" s="126"/>
    </row>
    <row r="10" spans="1:14" ht="15.95" customHeight="1">
      <c r="A10" s="79">
        <v>6</v>
      </c>
      <c r="B10" s="81" t="s">
        <v>60</v>
      </c>
      <c r="C10" s="126">
        <v>7</v>
      </c>
      <c r="D10" s="126">
        <v>6</v>
      </c>
      <c r="E10" s="14"/>
      <c r="F10" s="14">
        <v>27</v>
      </c>
      <c r="G10" s="126"/>
      <c r="H10" s="14"/>
      <c r="I10" s="126">
        <v>4</v>
      </c>
      <c r="J10" s="126">
        <v>1</v>
      </c>
      <c r="K10" s="126"/>
      <c r="L10" s="126">
        <v>27</v>
      </c>
      <c r="M10" s="126"/>
      <c r="N10" s="126"/>
    </row>
    <row r="11" spans="1:14" ht="15.95" customHeight="1">
      <c r="A11" s="79">
        <v>7</v>
      </c>
      <c r="B11" s="80" t="s">
        <v>61</v>
      </c>
      <c r="C11" s="126">
        <v>4</v>
      </c>
      <c r="D11" s="126">
        <v>26</v>
      </c>
      <c r="E11" s="14"/>
      <c r="F11" s="14">
        <v>28</v>
      </c>
      <c r="G11" s="126"/>
      <c r="H11" s="14"/>
      <c r="I11" s="126">
        <v>4</v>
      </c>
      <c r="J11" s="126">
        <v>6</v>
      </c>
      <c r="K11" s="126"/>
      <c r="L11" s="126">
        <v>43</v>
      </c>
      <c r="M11" s="126"/>
      <c r="N11" s="126"/>
    </row>
    <row r="12" spans="1:14" ht="15.95" customHeight="1">
      <c r="A12" s="79">
        <v>8</v>
      </c>
      <c r="B12" s="80" t="s">
        <v>62</v>
      </c>
      <c r="C12" s="127">
        <v>8</v>
      </c>
      <c r="D12" s="127">
        <v>3</v>
      </c>
      <c r="E12" s="127"/>
      <c r="F12" s="127">
        <v>54</v>
      </c>
      <c r="G12" s="127"/>
      <c r="H12" s="127"/>
      <c r="I12" s="127">
        <v>17</v>
      </c>
      <c r="J12" s="127">
        <v>2</v>
      </c>
      <c r="K12" s="127"/>
      <c r="L12" s="127">
        <v>24</v>
      </c>
      <c r="M12" s="128"/>
      <c r="N12" s="128"/>
    </row>
    <row r="13" spans="1:14" ht="15.95" customHeight="1">
      <c r="A13" s="79">
        <v>9</v>
      </c>
      <c r="B13" s="81" t="s">
        <v>63</v>
      </c>
      <c r="C13" s="127">
        <v>4</v>
      </c>
      <c r="D13" s="127">
        <v>5</v>
      </c>
      <c r="E13" s="127"/>
      <c r="F13" s="127">
        <v>27</v>
      </c>
      <c r="G13" s="127"/>
      <c r="H13" s="127"/>
      <c r="I13" s="127">
        <v>3</v>
      </c>
      <c r="J13" s="127">
        <v>0</v>
      </c>
      <c r="K13" s="127"/>
      <c r="L13" s="127">
        <v>37</v>
      </c>
      <c r="M13" s="128"/>
      <c r="N13" s="128"/>
    </row>
    <row r="14" spans="1:14" ht="15.95" customHeight="1">
      <c r="A14" s="79">
        <v>10</v>
      </c>
      <c r="B14" s="81" t="s">
        <v>64</v>
      </c>
      <c r="C14" s="127">
        <v>4</v>
      </c>
      <c r="D14" s="127">
        <v>7</v>
      </c>
      <c r="E14" s="127"/>
      <c r="F14" s="127">
        <v>285</v>
      </c>
      <c r="G14" s="127"/>
      <c r="H14" s="127"/>
      <c r="I14" s="127">
        <v>1</v>
      </c>
      <c r="J14" s="127">
        <v>0</v>
      </c>
      <c r="K14" s="128"/>
      <c r="L14" s="127">
        <v>22</v>
      </c>
      <c r="M14" s="128"/>
      <c r="N14" s="128"/>
    </row>
    <row r="15" spans="1:14" ht="15.95" customHeight="1">
      <c r="A15" s="79">
        <v>11</v>
      </c>
      <c r="B15" s="81" t="s">
        <v>65</v>
      </c>
      <c r="C15" s="127">
        <v>5</v>
      </c>
      <c r="D15" s="127">
        <v>24</v>
      </c>
      <c r="E15" s="127"/>
      <c r="F15" s="127">
        <v>280</v>
      </c>
      <c r="G15" s="127"/>
      <c r="H15" s="127"/>
      <c r="I15" s="127">
        <v>6</v>
      </c>
      <c r="J15" s="127">
        <v>4</v>
      </c>
      <c r="K15" s="128"/>
      <c r="L15" s="127">
        <v>193</v>
      </c>
      <c r="M15" s="128"/>
      <c r="N15" s="128"/>
    </row>
    <row r="16" spans="1:14" ht="15.95" customHeight="1">
      <c r="A16" s="79">
        <v>12</v>
      </c>
      <c r="B16" s="80" t="s">
        <v>66</v>
      </c>
      <c r="C16" s="127">
        <v>4</v>
      </c>
      <c r="D16" s="127">
        <v>12</v>
      </c>
      <c r="E16" s="127"/>
      <c r="F16" s="127">
        <v>117</v>
      </c>
      <c r="G16" s="127"/>
      <c r="H16" s="127"/>
      <c r="I16" s="127">
        <v>4</v>
      </c>
      <c r="J16" s="127">
        <v>1</v>
      </c>
      <c r="K16" s="127"/>
      <c r="L16" s="127">
        <v>85</v>
      </c>
      <c r="M16" s="127"/>
      <c r="N16" s="128"/>
    </row>
    <row r="17" spans="1:14" ht="15.95" customHeight="1">
      <c r="A17" s="79">
        <v>13</v>
      </c>
      <c r="B17" s="81" t="s">
        <v>67</v>
      </c>
      <c r="C17" s="127">
        <v>3</v>
      </c>
      <c r="D17" s="127">
        <v>9</v>
      </c>
      <c r="E17" s="127"/>
      <c r="F17" s="127">
        <v>5</v>
      </c>
      <c r="G17" s="127"/>
      <c r="H17" s="127"/>
      <c r="I17" s="127">
        <v>3</v>
      </c>
      <c r="J17" s="127">
        <v>2</v>
      </c>
      <c r="K17" s="127"/>
      <c r="L17" s="127">
        <v>8</v>
      </c>
      <c r="M17" s="127"/>
      <c r="N17" s="128"/>
    </row>
    <row r="18" spans="1:14" ht="15.95" customHeight="1">
      <c r="A18" s="79">
        <v>14</v>
      </c>
      <c r="B18" s="81" t="s">
        <v>68</v>
      </c>
      <c r="C18" s="127">
        <v>4</v>
      </c>
      <c r="D18" s="127">
        <v>7</v>
      </c>
      <c r="E18" s="127"/>
      <c r="F18" s="127">
        <v>11</v>
      </c>
      <c r="G18" s="127"/>
      <c r="H18" s="127"/>
      <c r="I18" s="127">
        <v>1</v>
      </c>
      <c r="J18" s="128">
        <v>2</v>
      </c>
      <c r="K18" s="127"/>
      <c r="L18" s="127">
        <v>25</v>
      </c>
      <c r="M18" s="127"/>
      <c r="N18" s="128"/>
    </row>
    <row r="19" spans="1:14" ht="15.95" customHeight="1">
      <c r="A19" s="79">
        <v>15</v>
      </c>
      <c r="B19" s="80" t="s">
        <v>69</v>
      </c>
      <c r="C19" s="128">
        <v>5</v>
      </c>
      <c r="D19" s="128">
        <v>19</v>
      </c>
      <c r="E19" s="127"/>
      <c r="F19" s="128">
        <v>177</v>
      </c>
      <c r="G19" s="128"/>
      <c r="H19" s="128"/>
      <c r="I19" s="128">
        <v>7</v>
      </c>
      <c r="J19" s="128">
        <v>3</v>
      </c>
      <c r="K19" s="127"/>
      <c r="L19" s="128">
        <v>175</v>
      </c>
      <c r="M19" s="127"/>
      <c r="N19" s="128"/>
    </row>
    <row r="20" spans="1:14" ht="15.95" customHeight="1">
      <c r="A20" s="79">
        <v>16</v>
      </c>
      <c r="B20" s="81" t="s">
        <v>70</v>
      </c>
      <c r="C20" s="127">
        <v>8</v>
      </c>
      <c r="D20" s="127">
        <v>26</v>
      </c>
      <c r="E20" s="127"/>
      <c r="F20" s="127">
        <v>213</v>
      </c>
      <c r="G20" s="127"/>
      <c r="H20" s="127"/>
      <c r="I20" s="127">
        <v>7</v>
      </c>
      <c r="J20" s="127">
        <v>8</v>
      </c>
      <c r="K20" s="127"/>
      <c r="L20" s="127">
        <v>147</v>
      </c>
      <c r="M20" s="127"/>
      <c r="N20" s="128"/>
    </row>
    <row r="21" spans="1:14" ht="15.95" customHeight="1">
      <c r="A21" s="79">
        <v>17</v>
      </c>
      <c r="B21" s="80" t="s">
        <v>71</v>
      </c>
      <c r="C21" s="127">
        <v>5</v>
      </c>
      <c r="D21" s="127">
        <v>22</v>
      </c>
      <c r="E21" s="127"/>
      <c r="F21" s="127">
        <v>141</v>
      </c>
      <c r="G21" s="128"/>
      <c r="H21" s="128"/>
      <c r="I21" s="127">
        <v>1</v>
      </c>
      <c r="J21" s="127">
        <v>6</v>
      </c>
      <c r="K21" s="127"/>
      <c r="L21" s="127">
        <v>19</v>
      </c>
      <c r="M21" s="128"/>
      <c r="N21" s="128"/>
    </row>
    <row r="22" spans="1:14" ht="15.95" customHeight="1">
      <c r="A22" s="79">
        <v>18</v>
      </c>
      <c r="B22" s="81" t="s">
        <v>72</v>
      </c>
      <c r="C22" s="127">
        <v>8</v>
      </c>
      <c r="D22" s="127">
        <v>0</v>
      </c>
      <c r="E22" s="127"/>
      <c r="F22" s="127">
        <v>11</v>
      </c>
      <c r="G22" s="128"/>
      <c r="H22" s="128"/>
      <c r="I22" s="127">
        <v>6</v>
      </c>
      <c r="J22" s="127">
        <v>0</v>
      </c>
      <c r="K22" s="127"/>
      <c r="L22" s="127">
        <v>32</v>
      </c>
      <c r="M22" s="128"/>
      <c r="N22" s="128"/>
    </row>
    <row r="23" spans="1:14" ht="15.95" customHeight="1">
      <c r="A23" s="79">
        <v>19</v>
      </c>
      <c r="B23" s="81" t="s">
        <v>73</v>
      </c>
      <c r="C23" s="127">
        <v>5</v>
      </c>
      <c r="D23" s="127">
        <v>4</v>
      </c>
      <c r="E23" s="127"/>
      <c r="F23" s="127">
        <v>8</v>
      </c>
      <c r="G23" s="128"/>
      <c r="H23" s="128"/>
      <c r="I23" s="127">
        <v>6</v>
      </c>
      <c r="J23" s="127">
        <v>3</v>
      </c>
      <c r="K23" s="127"/>
      <c r="L23" s="127">
        <v>19</v>
      </c>
      <c r="M23" s="128"/>
      <c r="N23" s="128"/>
    </row>
    <row r="24" spans="1:14" ht="15.95" customHeight="1">
      <c r="A24" s="79">
        <v>20</v>
      </c>
      <c r="B24" s="81" t="s">
        <v>74</v>
      </c>
      <c r="C24" s="127">
        <v>4</v>
      </c>
      <c r="D24" s="127">
        <v>7</v>
      </c>
      <c r="E24" s="127"/>
      <c r="F24" s="127">
        <v>84</v>
      </c>
      <c r="G24" s="128"/>
      <c r="H24" s="128"/>
      <c r="I24" s="127">
        <v>5</v>
      </c>
      <c r="J24" s="127">
        <v>2</v>
      </c>
      <c r="K24" s="127"/>
      <c r="L24" s="128">
        <v>89</v>
      </c>
      <c r="M24" s="128"/>
      <c r="N24" s="128"/>
    </row>
    <row r="25" spans="1:14" ht="15.95" customHeight="1">
      <c r="A25" s="79">
        <v>21</v>
      </c>
      <c r="B25" s="81" t="s">
        <v>75</v>
      </c>
      <c r="C25" s="128">
        <v>12</v>
      </c>
      <c r="D25" s="128">
        <v>18</v>
      </c>
      <c r="E25" s="127"/>
      <c r="F25" s="128">
        <v>113</v>
      </c>
      <c r="G25" s="128"/>
      <c r="H25" s="128"/>
      <c r="I25" s="128">
        <v>12</v>
      </c>
      <c r="J25" s="128">
        <v>3</v>
      </c>
      <c r="K25" s="127"/>
      <c r="L25" s="128">
        <v>94</v>
      </c>
      <c r="M25" s="128"/>
      <c r="N25" s="128"/>
    </row>
    <row r="26" spans="1:14" ht="15.95" customHeight="1">
      <c r="A26" s="79">
        <v>22</v>
      </c>
      <c r="B26" s="81" t="s">
        <v>76</v>
      </c>
      <c r="C26" s="128">
        <v>12</v>
      </c>
      <c r="D26" s="128">
        <v>25</v>
      </c>
      <c r="E26" s="127"/>
      <c r="F26" s="128">
        <v>120</v>
      </c>
      <c r="G26" s="128"/>
      <c r="H26" s="128"/>
      <c r="I26" s="128">
        <v>13</v>
      </c>
      <c r="J26" s="128">
        <v>8</v>
      </c>
      <c r="K26" s="127"/>
      <c r="L26" s="128">
        <v>107</v>
      </c>
      <c r="M26" s="128"/>
      <c r="N26" s="128"/>
    </row>
    <row r="27" spans="1:14" ht="15.95" customHeight="1">
      <c r="A27" s="79">
        <v>23</v>
      </c>
      <c r="B27" s="81" t="s">
        <v>77</v>
      </c>
      <c r="C27" s="127">
        <v>13</v>
      </c>
      <c r="D27" s="127">
        <v>32</v>
      </c>
      <c r="E27" s="127"/>
      <c r="F27" s="127">
        <v>329</v>
      </c>
      <c r="G27" s="127"/>
      <c r="H27" s="127"/>
      <c r="I27" s="127">
        <v>15</v>
      </c>
      <c r="J27" s="127">
        <v>20</v>
      </c>
      <c r="K27" s="127"/>
      <c r="L27" s="127">
        <v>187</v>
      </c>
      <c r="M27" s="128"/>
      <c r="N27" s="128"/>
    </row>
    <row r="28" spans="1:14" ht="15.95" customHeight="1">
      <c r="A28" s="79">
        <v>24</v>
      </c>
      <c r="B28" s="81" t="s">
        <v>78</v>
      </c>
      <c r="C28" s="127">
        <v>28</v>
      </c>
      <c r="D28" s="127">
        <v>52</v>
      </c>
      <c r="E28" s="127"/>
      <c r="F28" s="127">
        <v>515</v>
      </c>
      <c r="G28" s="127"/>
      <c r="H28" s="128"/>
      <c r="I28" s="127">
        <v>37</v>
      </c>
      <c r="J28" s="127">
        <v>23</v>
      </c>
      <c r="K28" s="127"/>
      <c r="L28" s="127">
        <v>425</v>
      </c>
      <c r="M28" s="128"/>
      <c r="N28" s="128"/>
    </row>
    <row r="29" spans="1:14" ht="15.95" customHeight="1">
      <c r="A29" s="79">
        <v>25</v>
      </c>
      <c r="B29" s="81" t="s">
        <v>79</v>
      </c>
      <c r="C29" s="127">
        <v>15</v>
      </c>
      <c r="D29" s="127">
        <v>35</v>
      </c>
      <c r="E29" s="127"/>
      <c r="F29" s="127">
        <v>412</v>
      </c>
      <c r="G29" s="128"/>
      <c r="H29" s="127"/>
      <c r="I29" s="40">
        <v>18</v>
      </c>
      <c r="J29" s="127">
        <v>13</v>
      </c>
      <c r="K29" s="127"/>
      <c r="L29" s="127">
        <v>270</v>
      </c>
      <c r="M29" s="128"/>
      <c r="N29" s="128"/>
    </row>
    <row r="30" spans="1:14" ht="15.95" customHeight="1">
      <c r="A30" s="79">
        <v>26</v>
      </c>
      <c r="B30" s="81" t="s">
        <v>80</v>
      </c>
      <c r="C30" s="127">
        <v>20</v>
      </c>
      <c r="D30" s="127">
        <v>75</v>
      </c>
      <c r="E30" s="127"/>
      <c r="F30" s="127">
        <v>460</v>
      </c>
      <c r="G30" s="128"/>
      <c r="H30" s="127"/>
      <c r="I30" s="127">
        <v>32</v>
      </c>
      <c r="J30" s="127">
        <v>48</v>
      </c>
      <c r="K30" s="127"/>
      <c r="L30" s="127">
        <v>815</v>
      </c>
      <c r="M30" s="128"/>
      <c r="N30" s="128"/>
    </row>
    <row r="31" spans="1:14" ht="15.95" customHeight="1">
      <c r="A31" s="79">
        <v>27</v>
      </c>
      <c r="B31" s="81" t="s">
        <v>81</v>
      </c>
      <c r="C31" s="127">
        <v>38</v>
      </c>
      <c r="D31" s="127">
        <v>74</v>
      </c>
      <c r="E31" s="127"/>
      <c r="F31" s="127">
        <v>690</v>
      </c>
      <c r="G31" s="128"/>
      <c r="H31" s="127"/>
      <c r="I31" s="127">
        <v>39</v>
      </c>
      <c r="J31" s="127">
        <v>26</v>
      </c>
      <c r="K31" s="127"/>
      <c r="L31" s="127">
        <v>367</v>
      </c>
      <c r="M31" s="128"/>
      <c r="N31" s="128"/>
    </row>
    <row r="32" spans="1:14" ht="15.95" customHeight="1">
      <c r="A32" s="79">
        <v>28</v>
      </c>
      <c r="B32" s="71" t="s">
        <v>82</v>
      </c>
      <c r="C32" s="127">
        <v>67</v>
      </c>
      <c r="D32" s="127">
        <v>150</v>
      </c>
      <c r="E32" s="127"/>
      <c r="F32" s="127">
        <v>770</v>
      </c>
      <c r="G32" s="127"/>
      <c r="H32" s="127"/>
      <c r="I32" s="127">
        <v>68</v>
      </c>
      <c r="J32" s="127">
        <v>45</v>
      </c>
      <c r="K32" s="127"/>
      <c r="L32" s="127">
        <v>485</v>
      </c>
      <c r="M32" s="127"/>
      <c r="N32" s="127"/>
    </row>
    <row r="33" spans="1:14" s="88" customFormat="1" ht="21.75" customHeight="1">
      <c r="A33" s="186" t="s">
        <v>7</v>
      </c>
      <c r="B33" s="186"/>
      <c r="C33" s="129">
        <f>SUM(C5:C32)</f>
        <v>319</v>
      </c>
      <c r="D33" s="129">
        <f t="shared" ref="D33:N33" si="0">SUM(D5:D32)</f>
        <v>801</v>
      </c>
      <c r="E33" s="129">
        <f t="shared" si="0"/>
        <v>0</v>
      </c>
      <c r="F33" s="129">
        <f t="shared" si="0"/>
        <v>5702</v>
      </c>
      <c r="G33" s="129">
        <f t="shared" si="0"/>
        <v>0</v>
      </c>
      <c r="H33" s="129">
        <f t="shared" si="0"/>
        <v>0</v>
      </c>
      <c r="I33" s="129">
        <f t="shared" si="0"/>
        <v>358</v>
      </c>
      <c r="J33" s="129">
        <f t="shared" si="0"/>
        <v>280</v>
      </c>
      <c r="K33" s="129">
        <f t="shared" si="0"/>
        <v>0</v>
      </c>
      <c r="L33" s="129">
        <f t="shared" si="0"/>
        <v>4200</v>
      </c>
      <c r="M33" s="129">
        <f t="shared" si="0"/>
        <v>0</v>
      </c>
      <c r="N33" s="129">
        <f t="shared" si="0"/>
        <v>0</v>
      </c>
    </row>
    <row r="34" spans="1:14">
      <c r="B34" s="47" t="s">
        <v>24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</sheetData>
  <mergeCells count="6">
    <mergeCell ref="A33:B33"/>
    <mergeCell ref="A1:N1"/>
    <mergeCell ref="B3:B4"/>
    <mergeCell ref="C3:H3"/>
    <mergeCell ref="I3:N3"/>
    <mergeCell ref="A3:A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39"/>
  <sheetViews>
    <sheetView workbookViewId="0">
      <selection activeCell="L10" sqref="L10"/>
    </sheetView>
  </sheetViews>
  <sheetFormatPr defaultRowHeight="15"/>
  <cols>
    <col min="1" max="1" width="5.5703125" customWidth="1"/>
    <col min="2" max="2" width="17" customWidth="1"/>
    <col min="3" max="9" width="13" customWidth="1"/>
  </cols>
  <sheetData>
    <row r="1" spans="1:15" ht="15.75">
      <c r="B1" s="187" t="s">
        <v>90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>
      <c r="B2" s="55"/>
      <c r="C2" s="55"/>
      <c r="D2" s="55"/>
      <c r="E2" s="55"/>
      <c r="F2" s="55"/>
      <c r="G2" s="55"/>
      <c r="H2" s="55"/>
      <c r="I2" s="55"/>
      <c r="J2" s="52"/>
      <c r="K2" s="52"/>
      <c r="L2" s="52"/>
      <c r="M2" s="52"/>
      <c r="N2" s="52"/>
      <c r="O2" s="52"/>
    </row>
    <row r="3" spans="1:15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>
      <c r="A4" s="147" t="s">
        <v>97</v>
      </c>
      <c r="B4" s="181" t="s">
        <v>32</v>
      </c>
      <c r="C4" s="190" t="s">
        <v>51</v>
      </c>
      <c r="D4" s="192" t="s">
        <v>86</v>
      </c>
      <c r="E4" s="189" t="s">
        <v>52</v>
      </c>
      <c r="F4" s="189"/>
      <c r="G4" s="189"/>
      <c r="H4" s="189"/>
      <c r="I4" s="189"/>
      <c r="J4" s="52"/>
      <c r="K4" s="52"/>
      <c r="L4" s="52"/>
      <c r="M4" s="52"/>
      <c r="N4" s="52"/>
      <c r="O4" s="52"/>
    </row>
    <row r="5" spans="1:15">
      <c r="A5" s="148"/>
      <c r="B5" s="181"/>
      <c r="C5" s="190"/>
      <c r="D5" s="193"/>
      <c r="E5" s="188" t="s">
        <v>29</v>
      </c>
      <c r="F5" s="188" t="s">
        <v>30</v>
      </c>
      <c r="G5" s="188" t="s">
        <v>31</v>
      </c>
      <c r="H5" s="191" t="s">
        <v>53</v>
      </c>
      <c r="I5" s="191" t="s">
        <v>54</v>
      </c>
      <c r="J5" s="52"/>
      <c r="K5" s="52"/>
      <c r="L5" s="52"/>
      <c r="M5" s="52"/>
      <c r="N5" s="52"/>
      <c r="O5" s="52"/>
    </row>
    <row r="6" spans="1:15">
      <c r="A6" s="148"/>
      <c r="B6" s="181"/>
      <c r="C6" s="190"/>
      <c r="D6" s="193"/>
      <c r="E6" s="188"/>
      <c r="F6" s="188"/>
      <c r="G6" s="188"/>
      <c r="H6" s="191"/>
      <c r="I6" s="191"/>
      <c r="J6" s="54"/>
      <c r="K6" s="54"/>
      <c r="L6" s="54"/>
      <c r="M6" s="54"/>
      <c r="N6" s="54"/>
      <c r="O6" s="54"/>
    </row>
    <row r="7" spans="1:15">
      <c r="A7" s="148"/>
      <c r="B7" s="181"/>
      <c r="C7" s="190"/>
      <c r="D7" s="193"/>
      <c r="E7" s="188"/>
      <c r="F7" s="188"/>
      <c r="G7" s="188"/>
      <c r="H7" s="191"/>
      <c r="I7" s="191"/>
      <c r="J7" s="54"/>
      <c r="K7" s="54"/>
      <c r="L7" s="54"/>
      <c r="M7" s="54"/>
      <c r="N7" s="54"/>
      <c r="O7" s="54"/>
    </row>
    <row r="8" spans="1:15" ht="21.75" customHeight="1">
      <c r="A8" s="149"/>
      <c r="B8" s="181"/>
      <c r="C8" s="190"/>
      <c r="D8" s="194"/>
      <c r="E8" s="188"/>
      <c r="F8" s="188"/>
      <c r="G8" s="188"/>
      <c r="H8" s="191"/>
      <c r="I8" s="191"/>
      <c r="J8" s="54"/>
      <c r="K8" s="54"/>
      <c r="L8" s="54"/>
      <c r="M8" s="54"/>
      <c r="N8" s="54"/>
      <c r="O8" s="54"/>
    </row>
    <row r="9" spans="1:15" ht="15" customHeight="1">
      <c r="A9" s="69">
        <v>1</v>
      </c>
      <c r="B9" s="70" t="s">
        <v>55</v>
      </c>
      <c r="C9" s="89"/>
      <c r="D9" s="89"/>
      <c r="E9" s="90">
        <v>1</v>
      </c>
      <c r="F9" s="90"/>
      <c r="G9" s="90"/>
      <c r="H9" s="91"/>
      <c r="I9" s="91">
        <v>2</v>
      </c>
      <c r="J9" s="54"/>
      <c r="K9" s="54"/>
      <c r="L9" s="54"/>
      <c r="M9" s="54"/>
      <c r="N9" s="54"/>
      <c r="O9" s="54"/>
    </row>
    <row r="10" spans="1:15" ht="15" customHeight="1">
      <c r="A10" s="69">
        <v>2</v>
      </c>
      <c r="B10" s="70" t="s">
        <v>56</v>
      </c>
      <c r="C10" s="89"/>
      <c r="D10" s="89"/>
      <c r="E10" s="90">
        <v>0</v>
      </c>
      <c r="F10" s="90"/>
      <c r="G10" s="90"/>
      <c r="H10" s="91"/>
      <c r="I10" s="91">
        <v>0</v>
      </c>
      <c r="J10" s="54"/>
      <c r="K10" s="54"/>
      <c r="L10" s="54"/>
      <c r="M10" s="54"/>
      <c r="N10" s="54"/>
      <c r="O10" s="54"/>
    </row>
    <row r="11" spans="1:15" ht="15" customHeight="1">
      <c r="A11" s="69">
        <v>3</v>
      </c>
      <c r="B11" s="71" t="s">
        <v>57</v>
      </c>
      <c r="C11" s="89"/>
      <c r="D11" s="89"/>
      <c r="E11" s="90">
        <v>8</v>
      </c>
      <c r="F11" s="90"/>
      <c r="G11" s="90"/>
      <c r="H11" s="91"/>
      <c r="I11" s="91">
        <v>1</v>
      </c>
      <c r="J11" s="54"/>
      <c r="K11" s="54"/>
      <c r="L11" s="54"/>
      <c r="M11" s="54"/>
      <c r="N11" s="54"/>
      <c r="O11" s="54"/>
    </row>
    <row r="12" spans="1:15" ht="15" customHeight="1">
      <c r="A12" s="69">
        <v>4</v>
      </c>
      <c r="B12" s="70" t="s">
        <v>58</v>
      </c>
      <c r="C12" s="89"/>
      <c r="D12" s="89"/>
      <c r="E12" s="90">
        <v>1</v>
      </c>
      <c r="F12" s="90">
        <v>1</v>
      </c>
      <c r="G12" s="90"/>
      <c r="H12" s="91"/>
      <c r="I12" s="91">
        <v>0</v>
      </c>
      <c r="J12" s="54"/>
      <c r="K12" s="54"/>
      <c r="L12" s="54"/>
      <c r="M12" s="54"/>
      <c r="N12" s="54"/>
      <c r="O12" s="54"/>
    </row>
    <row r="13" spans="1:15" ht="15" customHeight="1">
      <c r="A13" s="69">
        <v>5</v>
      </c>
      <c r="B13" s="70" t="s">
        <v>59</v>
      </c>
      <c r="C13" s="89"/>
      <c r="D13" s="89"/>
      <c r="E13" s="90">
        <v>4</v>
      </c>
      <c r="F13" s="90"/>
      <c r="G13" s="90">
        <v>2</v>
      </c>
      <c r="H13" s="91"/>
      <c r="I13" s="91">
        <v>1</v>
      </c>
      <c r="J13" s="54"/>
      <c r="K13" s="54"/>
      <c r="L13" s="54"/>
      <c r="M13" s="54"/>
      <c r="N13" s="54"/>
      <c r="O13" s="54"/>
    </row>
    <row r="14" spans="1:15" ht="15" customHeight="1">
      <c r="A14" s="69">
        <v>6</v>
      </c>
      <c r="B14" s="71" t="s">
        <v>60</v>
      </c>
      <c r="C14" s="89"/>
      <c r="D14" s="89"/>
      <c r="E14" s="90">
        <v>0</v>
      </c>
      <c r="F14" s="90"/>
      <c r="G14" s="90"/>
      <c r="H14" s="91"/>
      <c r="I14" s="91"/>
      <c r="J14" s="54"/>
      <c r="K14" s="54"/>
      <c r="L14" s="54"/>
      <c r="M14" s="54"/>
      <c r="N14" s="54"/>
      <c r="O14" s="54"/>
    </row>
    <row r="15" spans="1:15" ht="15" customHeight="1">
      <c r="A15" s="69">
        <v>7</v>
      </c>
      <c r="B15" s="70" t="s">
        <v>61</v>
      </c>
      <c r="C15" s="89">
        <v>1</v>
      </c>
      <c r="D15" s="90">
        <v>30</v>
      </c>
      <c r="E15" s="92">
        <v>1</v>
      </c>
      <c r="F15" s="90"/>
      <c r="G15" s="90"/>
      <c r="H15" s="91"/>
      <c r="I15" s="91"/>
      <c r="J15" s="54"/>
      <c r="K15" s="54"/>
      <c r="L15" s="54"/>
      <c r="M15" s="54"/>
      <c r="N15" s="54"/>
      <c r="O15" s="54"/>
    </row>
    <row r="16" spans="1:15" ht="15" customHeight="1">
      <c r="A16" s="69">
        <v>8</v>
      </c>
      <c r="B16" s="70" t="s">
        <v>62</v>
      </c>
      <c r="C16" s="89"/>
      <c r="D16" s="89"/>
      <c r="E16" s="90">
        <v>0</v>
      </c>
      <c r="F16" s="90"/>
      <c r="G16" s="90">
        <v>2</v>
      </c>
      <c r="H16" s="91"/>
      <c r="I16" s="91"/>
      <c r="J16" s="54"/>
      <c r="K16" s="54"/>
      <c r="L16" s="54"/>
      <c r="M16" s="54"/>
      <c r="N16" s="54"/>
      <c r="O16" s="54"/>
    </row>
    <row r="17" spans="1:15" ht="15" customHeight="1">
      <c r="A17" s="69">
        <v>9</v>
      </c>
      <c r="B17" s="71" t="s">
        <v>63</v>
      </c>
      <c r="C17" s="89"/>
      <c r="D17" s="89"/>
      <c r="E17" s="90">
        <v>0</v>
      </c>
      <c r="F17" s="90"/>
      <c r="G17" s="90"/>
      <c r="H17" s="91"/>
      <c r="I17" s="91"/>
      <c r="J17" s="54"/>
      <c r="K17" s="54"/>
      <c r="L17" s="54"/>
      <c r="M17" s="54"/>
      <c r="N17" s="54"/>
      <c r="O17" s="54"/>
    </row>
    <row r="18" spans="1:15" ht="15" customHeight="1">
      <c r="A18" s="69">
        <v>10</v>
      </c>
      <c r="B18" s="71" t="s">
        <v>64</v>
      </c>
      <c r="C18" s="122"/>
      <c r="D18" s="123"/>
      <c r="E18" s="121">
        <v>0</v>
      </c>
      <c r="F18" s="121"/>
      <c r="G18" s="121">
        <v>1</v>
      </c>
      <c r="H18" s="121"/>
      <c r="I18" s="121"/>
      <c r="J18" s="54"/>
      <c r="K18" s="54"/>
      <c r="L18" s="54"/>
      <c r="M18" s="54"/>
      <c r="N18" s="54"/>
      <c r="O18" s="54"/>
    </row>
    <row r="19" spans="1:15" ht="15" customHeight="1">
      <c r="A19" s="69">
        <v>11</v>
      </c>
      <c r="B19" s="71" t="s">
        <v>65</v>
      </c>
      <c r="C19" s="122">
        <v>1</v>
      </c>
      <c r="D19" s="121">
        <v>48</v>
      </c>
      <c r="E19" s="92">
        <v>2</v>
      </c>
      <c r="F19" s="121"/>
      <c r="G19" s="121"/>
      <c r="H19" s="121"/>
      <c r="I19" s="121"/>
      <c r="J19" s="54"/>
      <c r="K19" s="54"/>
      <c r="L19" s="54"/>
      <c r="M19" s="54"/>
      <c r="N19" s="54"/>
      <c r="O19" s="54"/>
    </row>
    <row r="20" spans="1:15" ht="15" customHeight="1">
      <c r="A20" s="69">
        <v>12</v>
      </c>
      <c r="B20" s="70" t="s">
        <v>66</v>
      </c>
      <c r="C20" s="122"/>
      <c r="D20" s="122"/>
      <c r="E20" s="122">
        <v>1</v>
      </c>
      <c r="F20" s="122"/>
      <c r="G20" s="122"/>
      <c r="H20" s="122"/>
      <c r="I20" s="122">
        <v>3</v>
      </c>
      <c r="J20" s="54"/>
      <c r="K20" s="54"/>
      <c r="L20" s="54"/>
      <c r="M20" s="54"/>
      <c r="N20" s="54"/>
      <c r="O20" s="54"/>
    </row>
    <row r="21" spans="1:15" ht="15" customHeight="1">
      <c r="A21" s="69">
        <v>13</v>
      </c>
      <c r="B21" s="71" t="s">
        <v>67</v>
      </c>
      <c r="C21" s="121"/>
      <c r="D21" s="121"/>
      <c r="E21" s="121">
        <v>2</v>
      </c>
      <c r="F21" s="121"/>
      <c r="G21" s="121"/>
      <c r="H21" s="121"/>
      <c r="I21" s="121"/>
      <c r="J21" s="54"/>
      <c r="K21" s="54"/>
      <c r="L21" s="54"/>
      <c r="M21" s="54"/>
      <c r="N21" s="54"/>
      <c r="O21" s="54"/>
    </row>
    <row r="22" spans="1:15" ht="15" customHeight="1">
      <c r="A22" s="69">
        <v>14</v>
      </c>
      <c r="B22" s="71" t="s">
        <v>68</v>
      </c>
      <c r="C22" s="121"/>
      <c r="D22" s="121"/>
      <c r="E22" s="121">
        <v>0</v>
      </c>
      <c r="F22" s="121"/>
      <c r="G22" s="121"/>
      <c r="H22" s="121"/>
      <c r="I22" s="121"/>
      <c r="J22" s="54"/>
      <c r="K22" s="54"/>
      <c r="L22" s="54"/>
      <c r="M22" s="54"/>
      <c r="N22" s="54"/>
      <c r="O22" s="54"/>
    </row>
    <row r="23" spans="1:15" ht="15" customHeight="1">
      <c r="A23" s="69">
        <v>15</v>
      </c>
      <c r="B23" s="70" t="s">
        <v>69</v>
      </c>
      <c r="C23" s="121"/>
      <c r="D23" s="121"/>
      <c r="E23" s="121">
        <v>1</v>
      </c>
      <c r="F23" s="121"/>
      <c r="G23" s="121"/>
      <c r="H23" s="121"/>
      <c r="I23" s="121">
        <v>3</v>
      </c>
      <c r="J23" s="54"/>
      <c r="K23" s="54"/>
      <c r="L23" s="54"/>
      <c r="M23" s="54"/>
      <c r="N23" s="54"/>
      <c r="O23" s="54"/>
    </row>
    <row r="24" spans="1:15" ht="15" customHeight="1">
      <c r="A24" s="69">
        <v>16</v>
      </c>
      <c r="B24" s="71" t="s">
        <v>70</v>
      </c>
      <c r="C24" s="121"/>
      <c r="D24" s="121"/>
      <c r="E24" s="121">
        <v>4</v>
      </c>
      <c r="F24" s="121"/>
      <c r="G24" s="121">
        <v>1</v>
      </c>
      <c r="H24" s="121"/>
      <c r="I24" s="121">
        <v>4</v>
      </c>
      <c r="J24" s="54"/>
      <c r="K24" s="54"/>
      <c r="L24" s="54"/>
      <c r="M24" s="54"/>
      <c r="N24" s="54"/>
      <c r="O24" s="54"/>
    </row>
    <row r="25" spans="1:15" ht="15" customHeight="1">
      <c r="A25" s="69">
        <v>17</v>
      </c>
      <c r="B25" s="70" t="s">
        <v>71</v>
      </c>
      <c r="C25" s="121"/>
      <c r="D25" s="121"/>
      <c r="E25" s="122">
        <v>1</v>
      </c>
      <c r="F25" s="122"/>
      <c r="G25" s="122">
        <v>2</v>
      </c>
      <c r="H25" s="122"/>
      <c r="I25" s="122">
        <v>3</v>
      </c>
      <c r="J25" s="54"/>
      <c r="K25" s="54"/>
      <c r="L25" s="54"/>
      <c r="M25" s="54"/>
      <c r="N25" s="54"/>
      <c r="O25" s="54"/>
    </row>
    <row r="26" spans="1:15" ht="15" customHeight="1">
      <c r="A26" s="69">
        <v>18</v>
      </c>
      <c r="B26" s="71" t="s">
        <v>72</v>
      </c>
      <c r="C26" s="121"/>
      <c r="D26" s="121"/>
      <c r="E26" s="121">
        <v>0</v>
      </c>
      <c r="F26" s="121">
        <v>1</v>
      </c>
      <c r="G26" s="121"/>
      <c r="H26" s="121"/>
      <c r="I26" s="121">
        <v>2</v>
      </c>
    </row>
    <row r="27" spans="1:15" ht="15" customHeight="1">
      <c r="A27" s="69">
        <v>19</v>
      </c>
      <c r="B27" s="71" t="s">
        <v>73</v>
      </c>
      <c r="C27" s="122"/>
      <c r="D27" s="122"/>
      <c r="E27" s="121">
        <v>0</v>
      </c>
      <c r="F27" s="121"/>
      <c r="G27" s="121">
        <v>1</v>
      </c>
      <c r="H27" s="121"/>
      <c r="I27" s="121"/>
    </row>
    <row r="28" spans="1:15" ht="15" customHeight="1">
      <c r="A28" s="69">
        <v>20</v>
      </c>
      <c r="B28" s="71" t="s">
        <v>74</v>
      </c>
      <c r="C28" s="122"/>
      <c r="D28" s="122"/>
      <c r="E28" s="121">
        <v>2</v>
      </c>
      <c r="F28" s="121"/>
      <c r="G28" s="121"/>
      <c r="H28" s="121"/>
      <c r="I28" s="121"/>
    </row>
    <row r="29" spans="1:15" ht="15" customHeight="1">
      <c r="A29" s="69">
        <v>21</v>
      </c>
      <c r="B29" s="71" t="s">
        <v>75</v>
      </c>
      <c r="C29" s="122"/>
      <c r="D29" s="122"/>
      <c r="E29" s="121">
        <v>3</v>
      </c>
      <c r="F29" s="121"/>
      <c r="G29" s="121"/>
      <c r="H29" s="121"/>
      <c r="I29" s="121"/>
    </row>
    <row r="30" spans="1:15" ht="15" customHeight="1">
      <c r="A30" s="69">
        <v>22</v>
      </c>
      <c r="B30" s="71" t="s">
        <v>76</v>
      </c>
      <c r="C30" s="122"/>
      <c r="D30" s="122"/>
      <c r="E30" s="121">
        <v>4</v>
      </c>
      <c r="F30" s="121"/>
      <c r="G30" s="121">
        <v>1</v>
      </c>
      <c r="H30" s="121"/>
      <c r="I30" s="121">
        <v>1</v>
      </c>
    </row>
    <row r="31" spans="1:15" ht="15" customHeight="1">
      <c r="A31" s="69">
        <v>23</v>
      </c>
      <c r="B31" s="71" t="s">
        <v>77</v>
      </c>
      <c r="C31" s="122"/>
      <c r="D31" s="122"/>
      <c r="E31" s="121">
        <v>3</v>
      </c>
      <c r="F31" s="121">
        <v>3</v>
      </c>
      <c r="G31" s="121">
        <v>2</v>
      </c>
      <c r="H31" s="121"/>
      <c r="I31" s="121">
        <v>1</v>
      </c>
    </row>
    <row r="32" spans="1:15" ht="15" customHeight="1">
      <c r="A32" s="69">
        <v>24</v>
      </c>
      <c r="B32" s="71" t="s">
        <v>78</v>
      </c>
      <c r="C32" s="122"/>
      <c r="D32" s="122"/>
      <c r="E32" s="122">
        <v>4</v>
      </c>
      <c r="F32" s="122"/>
      <c r="G32" s="122"/>
      <c r="H32" s="122"/>
      <c r="I32" s="122"/>
    </row>
    <row r="33" spans="1:9" ht="15" customHeight="1">
      <c r="A33" s="69">
        <v>25</v>
      </c>
      <c r="B33" s="71" t="s">
        <v>79</v>
      </c>
      <c r="C33" s="122"/>
      <c r="D33" s="122"/>
      <c r="E33" s="121">
        <v>7</v>
      </c>
      <c r="F33" s="121">
        <v>1</v>
      </c>
      <c r="G33" s="121">
        <v>3</v>
      </c>
      <c r="H33" s="121"/>
      <c r="I33" s="121">
        <v>3</v>
      </c>
    </row>
    <row r="34" spans="1:9" ht="15" customHeight="1">
      <c r="A34" s="69">
        <v>26</v>
      </c>
      <c r="B34" s="71" t="s">
        <v>80</v>
      </c>
      <c r="C34" s="122"/>
      <c r="D34" s="122"/>
      <c r="E34" s="121">
        <v>11</v>
      </c>
      <c r="F34" s="121"/>
      <c r="G34" s="121">
        <v>2</v>
      </c>
      <c r="H34" s="121"/>
      <c r="I34" s="124">
        <v>12</v>
      </c>
    </row>
    <row r="35" spans="1:9" ht="15" customHeight="1">
      <c r="A35" s="69">
        <v>27</v>
      </c>
      <c r="B35" s="71" t="s">
        <v>81</v>
      </c>
      <c r="C35" s="122"/>
      <c r="D35" s="122"/>
      <c r="E35" s="121">
        <v>9</v>
      </c>
      <c r="F35" s="121"/>
      <c r="G35" s="121">
        <v>1</v>
      </c>
      <c r="H35" s="121"/>
      <c r="I35" s="121">
        <v>3</v>
      </c>
    </row>
    <row r="36" spans="1:9" ht="15" customHeight="1">
      <c r="A36" s="69">
        <v>28</v>
      </c>
      <c r="B36" s="72" t="s">
        <v>82</v>
      </c>
      <c r="C36" s="121"/>
      <c r="D36" s="121"/>
      <c r="E36" s="121">
        <v>6</v>
      </c>
      <c r="F36" s="121"/>
      <c r="G36" s="121">
        <v>7</v>
      </c>
      <c r="H36" s="121"/>
      <c r="I36" s="121">
        <v>4</v>
      </c>
    </row>
    <row r="37" spans="1:9">
      <c r="B37" s="56" t="s">
        <v>7</v>
      </c>
      <c r="C37" s="125">
        <f>SUM(C9:C36)</f>
        <v>2</v>
      </c>
      <c r="D37" s="125">
        <f t="shared" ref="D37:I37" si="0">SUM(D9:D36)</f>
        <v>78</v>
      </c>
      <c r="E37" s="125">
        <f t="shared" si="0"/>
        <v>75</v>
      </c>
      <c r="F37" s="125">
        <f t="shared" si="0"/>
        <v>6</v>
      </c>
      <c r="G37" s="125">
        <f t="shared" si="0"/>
        <v>25</v>
      </c>
      <c r="H37" s="125">
        <f t="shared" si="0"/>
        <v>0</v>
      </c>
      <c r="I37" s="125">
        <f t="shared" si="0"/>
        <v>43</v>
      </c>
    </row>
    <row r="38" spans="1:9">
      <c r="B38" s="53"/>
      <c r="C38" s="53"/>
      <c r="D38" s="53"/>
      <c r="E38" s="53"/>
      <c r="F38" s="53"/>
      <c r="G38" s="53"/>
      <c r="H38" s="53"/>
      <c r="I38" s="53"/>
    </row>
    <row r="39" spans="1:9">
      <c r="B39" s="53" t="s">
        <v>24</v>
      </c>
      <c r="C39" s="53"/>
      <c r="D39" s="53"/>
      <c r="E39" s="53"/>
      <c r="F39" s="53"/>
      <c r="G39" s="53"/>
      <c r="H39" s="53"/>
      <c r="I39" s="53"/>
    </row>
  </sheetData>
  <mergeCells count="11">
    <mergeCell ref="A4:A8"/>
    <mergeCell ref="B1:O1"/>
    <mergeCell ref="F5:F8"/>
    <mergeCell ref="E5:E8"/>
    <mergeCell ref="E4:I4"/>
    <mergeCell ref="C4:C8"/>
    <mergeCell ref="B4:B8"/>
    <mergeCell ref="I5:I8"/>
    <mergeCell ref="G5:G8"/>
    <mergeCell ref="H5:H8"/>
    <mergeCell ref="D4:D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6.1</vt:lpstr>
      <vt:lpstr>6.2</vt:lpstr>
      <vt:lpstr>6.3</vt:lpstr>
      <vt:lpstr>6.4</vt:lpstr>
      <vt:lpstr>6.5</vt:lpstr>
      <vt:lpstr>6.6</vt:lpstr>
      <vt:lpstr>6.7</vt:lpstr>
      <vt:lpstr>6.8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</dc:creator>
  <cp:lastModifiedBy>Planning Akp</cp:lastModifiedBy>
  <cp:lastPrinted>2021-06-17T07:51:26Z</cp:lastPrinted>
  <dcterms:created xsi:type="dcterms:W3CDTF">2019-01-09T09:03:06Z</dcterms:created>
  <dcterms:modified xsi:type="dcterms:W3CDTF">2021-06-17T07:51:30Z</dcterms:modified>
</cp:coreProperties>
</file>