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9440" windowHeight="7950" activeTab="1"/>
  </bookViews>
  <sheets>
    <sheet name="14.1" sheetId="1" r:id="rId1"/>
    <sheet name="14.2" sheetId="2" r:id="rId2"/>
    <sheet name="14.3" sheetId="3" r:id="rId3"/>
    <sheet name="14.4" sheetId="4" r:id="rId4"/>
    <sheet name="14.5" sheetId="5" r:id="rId5"/>
    <sheet name="14.6" sheetId="6" r:id="rId6"/>
    <sheet name="14.7" sheetId="7" r:id="rId7"/>
    <sheet name="14.8" sheetId="8" r:id="rId8"/>
  </sheets>
  <calcPr calcId="124519"/>
</workbook>
</file>

<file path=xl/calcChain.xml><?xml version="1.0" encoding="utf-8"?>
<calcChain xmlns="http://schemas.openxmlformats.org/spreadsheetml/2006/main">
  <c r="C33" i="6"/>
  <c r="D33"/>
  <c r="E33"/>
  <c r="F33"/>
  <c r="Q5" i="4"/>
  <c r="M5" i="5"/>
  <c r="D37" i="2"/>
  <c r="C33"/>
  <c r="D33"/>
  <c r="E33"/>
  <c r="F33"/>
  <c r="H33"/>
  <c r="I33"/>
  <c r="J33"/>
  <c r="L33"/>
  <c r="M11"/>
  <c r="M33"/>
  <c r="M26"/>
  <c r="M25"/>
  <c r="M22"/>
  <c r="M21"/>
  <c r="M18"/>
  <c r="M17"/>
  <c r="M14"/>
  <c r="M13"/>
  <c r="M9"/>
  <c r="M5"/>
  <c r="L13" i="1"/>
  <c r="J14"/>
  <c r="H14"/>
  <c r="M28" i="2"/>
  <c r="M6"/>
  <c r="M7"/>
  <c r="M8"/>
  <c r="M10"/>
  <c r="M12"/>
  <c r="M15"/>
  <c r="M16"/>
  <c r="M19"/>
  <c r="M20"/>
  <c r="M23"/>
  <c r="M24"/>
  <c r="M27"/>
  <c r="M29"/>
  <c r="M30"/>
  <c r="M31"/>
  <c r="M32"/>
  <c r="C33" i="7"/>
  <c r="D33"/>
  <c r="E33"/>
  <c r="G33" i="6"/>
  <c r="H33"/>
</calcChain>
</file>

<file path=xl/sharedStrings.xml><?xml version="1.0" encoding="utf-8"?>
<sst xmlns="http://schemas.openxmlformats.org/spreadsheetml/2006/main" count="488" uniqueCount="137">
  <si>
    <t>DS Division</t>
  </si>
  <si>
    <t>‘A’ Class Roads</t>
  </si>
  <si>
    <t>‘B’ Class Roads</t>
  </si>
  <si>
    <t>Road No</t>
  </si>
  <si>
    <t>Name of the Road</t>
  </si>
  <si>
    <t>Starting Location 
Out of DS Division</t>
  </si>
  <si>
    <t>Starting point Km-Post in 
DS Division</t>
  </si>
  <si>
    <t>Ending point Km- Post in 
DS Division</t>
  </si>
  <si>
    <t>Length fallen into DS Division (in Km)</t>
  </si>
  <si>
    <t>Ending point in DS Division</t>
  </si>
  <si>
    <t>Total Km. of the Roads</t>
  </si>
  <si>
    <t>-</t>
  </si>
  <si>
    <t>Akkaraipattu</t>
  </si>
  <si>
    <t> Concreate</t>
  </si>
  <si>
    <t> Metal</t>
  </si>
  <si>
    <t> Gravel</t>
  </si>
  <si>
    <t> Total Length of Concreate</t>
  </si>
  <si>
    <t> Total Length of Metal</t>
  </si>
  <si>
    <t> Total Length of Gravel</t>
  </si>
  <si>
    <t> Total Length</t>
  </si>
  <si>
    <t> 'C' Class Roads</t>
  </si>
  <si>
    <t> 'D' Class Roads</t>
  </si>
  <si>
    <t> 'E' Class Roads</t>
  </si>
  <si>
    <t> Local Authority (Km)</t>
  </si>
  <si>
    <t> A &amp; B Roads (Km)</t>
  </si>
  <si>
    <t> C &amp; D Roads (Km)</t>
  </si>
  <si>
    <t> L.A. Roads (Km)</t>
  </si>
  <si>
    <t> Agriculture Road (Km)</t>
  </si>
  <si>
    <t> Irrigation Road(Km)</t>
  </si>
  <si>
    <t> Fisheries Road(Km)</t>
  </si>
  <si>
    <t> Others (Km)</t>
  </si>
  <si>
    <t>Dual Purpose</t>
  </si>
  <si>
    <t>Land Vehicle</t>
  </si>
  <si>
    <t>Land Vehicle trailer</t>
  </si>
  <si>
    <t>Motor Lorry</t>
  </si>
  <si>
    <t>Motor Ambulance</t>
  </si>
  <si>
    <t>Jeep</t>
  </si>
  <si>
    <t>Motor Car</t>
  </si>
  <si>
    <t>Motor Cycle</t>
  </si>
  <si>
    <t>Motor Tricycle</t>
  </si>
  <si>
    <t>Omni Bus</t>
  </si>
  <si>
    <t>Omni Bus CTB</t>
  </si>
  <si>
    <t>Motor Coach</t>
  </si>
  <si>
    <t>Govt Vehicle</t>
  </si>
  <si>
    <t>Special Purpose</t>
  </si>
  <si>
    <t>Total</t>
  </si>
  <si>
    <t>Type of vehicle (No.s)</t>
  </si>
  <si>
    <t>Total No of Vehicle</t>
  </si>
  <si>
    <t>Three Wheeler</t>
  </si>
  <si>
    <t>Dual Purpus</t>
  </si>
  <si>
    <t>Private Coach</t>
  </si>
  <si>
    <t>Morto Lorry</t>
  </si>
  <si>
    <t>Duplicate License</t>
  </si>
  <si>
    <t>Free License</t>
  </si>
  <si>
    <t>Govt.Vehicle</t>
  </si>
  <si>
    <t>Total Amount</t>
  </si>
  <si>
    <t xml:space="preserve">No. of Permanent Connections </t>
  </si>
  <si>
    <t>No. of CDMA Phones Issued</t>
  </si>
  <si>
    <t>No. of ADSL Lines</t>
  </si>
  <si>
    <t>No. of Mobile Connection</t>
  </si>
  <si>
    <t>No. of Internet Cafe</t>
  </si>
  <si>
    <t>No. of Communication Centers</t>
  </si>
  <si>
    <t>No. of Main Post Offices</t>
  </si>
  <si>
    <t>No. of Sub -Post Offices</t>
  </si>
  <si>
    <t>No. of Agency Post Offices</t>
  </si>
  <si>
    <t>Transport Services</t>
  </si>
  <si>
    <t>With in DS Division</t>
  </si>
  <si>
    <t>With in District</t>
  </si>
  <si>
    <t>Out of District</t>
  </si>
  <si>
    <t>S.No</t>
  </si>
  <si>
    <t>GN Division</t>
  </si>
  <si>
    <t>Town Division-01</t>
  </si>
  <si>
    <t>Town Division-02</t>
  </si>
  <si>
    <t>Town Division-03</t>
  </si>
  <si>
    <t>Town Division-04</t>
  </si>
  <si>
    <t>Town Division-05</t>
  </si>
  <si>
    <t>Akkaraipattu-01</t>
  </si>
  <si>
    <t>Akkaraipattu-02</t>
  </si>
  <si>
    <t>Akkaraipattu-03</t>
  </si>
  <si>
    <t>Akkaraipattu-04</t>
  </si>
  <si>
    <t>Akkaraipattu-05</t>
  </si>
  <si>
    <t>Akkaraipattu-06</t>
  </si>
  <si>
    <t>Akkaraipattu-10</t>
  </si>
  <si>
    <t>Akkaraipattu-11</t>
  </si>
  <si>
    <t>Akkaraipattu-12</t>
  </si>
  <si>
    <t>Akkaraipattu-13</t>
  </si>
  <si>
    <t>Akkaraipattu-14</t>
  </si>
  <si>
    <t>Akkaraipattu-15</t>
  </si>
  <si>
    <t>Akkaraipattu-16</t>
  </si>
  <si>
    <t>Akkaraipattu-17</t>
  </si>
  <si>
    <t>Akkaraipattu-18</t>
  </si>
  <si>
    <t>Akkaraipattu-19</t>
  </si>
  <si>
    <t>Akkaraipattu-20</t>
  </si>
  <si>
    <t>Akkaraipattu-21</t>
  </si>
  <si>
    <t>Pattiyadipitty</t>
  </si>
  <si>
    <t>Pallikudiruppu-01</t>
  </si>
  <si>
    <t>Pallikudiruppu-02</t>
  </si>
  <si>
    <t>Isanganicheemai</t>
  </si>
  <si>
    <t xml:space="preserve">Alim Nager </t>
  </si>
  <si>
    <t xml:space="preserve"> --</t>
  </si>
  <si>
    <r>
      <rPr>
        <b/>
        <sz val="11"/>
        <color theme="1"/>
        <rFont val="Times New Roman"/>
        <family val="1"/>
      </rPr>
      <t>Source:</t>
    </r>
    <r>
      <rPr>
        <sz val="11"/>
        <color theme="1"/>
        <rFont val="Times New Roman"/>
        <family val="1"/>
      </rPr>
      <t xml:space="preserve"> MC&amp;PS</t>
    </r>
  </si>
  <si>
    <t>A-004</t>
  </si>
  <si>
    <t>Colombo-Chenkalady Road</t>
  </si>
  <si>
    <t>363km</t>
  </si>
  <si>
    <t>365km</t>
  </si>
  <si>
    <t>ThaikkaNagar</t>
  </si>
  <si>
    <t>B-001</t>
  </si>
  <si>
    <t>Akkaraipattu- Varipthanchenai Road</t>
  </si>
  <si>
    <t>001km</t>
  </si>
  <si>
    <t>013km</t>
  </si>
  <si>
    <t>Ilukkuchchenai</t>
  </si>
  <si>
    <t>B-573</t>
  </si>
  <si>
    <t>Akkaraipattu- Deegawapi Road</t>
  </si>
  <si>
    <t>B1 Ampara Road</t>
  </si>
  <si>
    <t>7km</t>
  </si>
  <si>
    <t>B-576</t>
  </si>
  <si>
    <t>Pallikudiruppu Road</t>
  </si>
  <si>
    <t>1km</t>
  </si>
  <si>
    <t>Flood Protection Road</t>
  </si>
  <si>
    <t>A4 Kalmunai Road</t>
  </si>
  <si>
    <t>2Km</t>
  </si>
  <si>
    <t> GN Division</t>
  </si>
  <si>
    <t xml:space="preserve">Source : Dept of Motor Traffic </t>
  </si>
  <si>
    <t>Source: Economic Development Officer</t>
  </si>
  <si>
    <t>CTB</t>
  </si>
  <si>
    <t xml:space="preserve">Akkaraipattu </t>
  </si>
  <si>
    <t>14.5 Revenue Collection from Motor Traffics in DS Division - 2019</t>
  </si>
  <si>
    <t>Amount</t>
  </si>
  <si>
    <t>`</t>
  </si>
  <si>
    <t>14.5 Revenue Collection from Motor Traffics in GN Division - 2020</t>
  </si>
  <si>
    <t>14.1  Information of Major Roads in DS Division - 2020 - 2021</t>
  </si>
  <si>
    <t> 14.2 Length of Central, Provincial &amp; Local Authority Roads by Classes in GN Division - 2020 - 2021</t>
  </si>
  <si>
    <t> 14.3 Length of Roads by Categories in GN Division - 2020 - 2021</t>
  </si>
  <si>
    <t>14.4  Number of Motor Vehicles Registered in GN Division - 2020 - 2021</t>
  </si>
  <si>
    <t>14.6 Telecommunication Network in GN Division - 2020 - 2021</t>
  </si>
  <si>
    <t>14.7 No. of  Post Offices and Sub-Post Offices in GN Division - 2020 - 2021</t>
  </si>
  <si>
    <t>14.8 No of Transport Services  With in DS Division and Other Areas - 2020 - 2021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</si>
</sst>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0"/>
      <name val="Arial"/>
      <family val="2"/>
    </font>
    <font>
      <sz val="12"/>
      <color indexed="8"/>
      <name val="Times New Roman"/>
      <family val="1"/>
    </font>
    <font>
      <sz val="11.5"/>
      <name val="Calibri"/>
      <family val="2"/>
      <scheme val="minor"/>
    </font>
    <font>
      <b/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145">
    <xf numFmtId="0" fontId="0" fillId="0" borderId="0" xfId="0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NumberFormat="1" applyFont="1" applyFill="1"/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 wrapText="1"/>
    </xf>
    <xf numFmtId="0" fontId="20" fillId="2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/>
    <xf numFmtId="0" fontId="8" fillId="0" borderId="1" xfId="0" applyFont="1" applyFill="1" applyBorder="1" applyAlignment="1">
      <alignment horizontal="center" vertical="center" wrapText="1"/>
    </xf>
    <xf numFmtId="0" fontId="0" fillId="0" borderId="0" xfId="0"/>
    <xf numFmtId="0" fontId="8" fillId="0" borderId="6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164" fontId="16" fillId="0" borderId="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4" fillId="0" borderId="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vertical="center"/>
    </xf>
    <xf numFmtId="2" fontId="0" fillId="0" borderId="0" xfId="0" applyNumberFormat="1"/>
    <xf numFmtId="2" fontId="4" fillId="0" borderId="1" xfId="0" applyNumberFormat="1" applyFont="1" applyFill="1" applyBorder="1" applyAlignment="1">
      <alignment horizontal="center" vertical="center" wrapText="1"/>
    </xf>
    <xf numFmtId="2" fontId="5" fillId="0" borderId="1" xfId="2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2" fontId="10" fillId="0" borderId="1" xfId="1" applyNumberFormat="1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0" fontId="0" fillId="0" borderId="6" xfId="0" applyBorder="1" applyAlignment="1"/>
    <xf numFmtId="0" fontId="0" fillId="0" borderId="0" xfId="0" applyAlignment="1"/>
    <xf numFmtId="0" fontId="0" fillId="0" borderId="5" xfId="0" applyBorder="1" applyAlignment="1"/>
    <xf numFmtId="0" fontId="0" fillId="0" borderId="6" xfId="0" applyFont="1" applyBorder="1" applyAlignment="1"/>
    <xf numFmtId="0" fontId="0" fillId="0" borderId="0" xfId="0" applyFont="1" applyAlignment="1"/>
    <xf numFmtId="0" fontId="0" fillId="0" borderId="5" xfId="0" applyFont="1" applyBorder="1" applyAlignment="1"/>
    <xf numFmtId="0" fontId="0" fillId="2" borderId="1" xfId="0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/>
    </xf>
    <xf numFmtId="0" fontId="4" fillId="0" borderId="6" xfId="0" applyFont="1" applyFill="1" applyBorder="1" applyAlignment="1">
      <alignment horizontal="left"/>
    </xf>
    <xf numFmtId="0" fontId="1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0" fillId="0" borderId="11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10" fillId="0" borderId="14" xfId="0" applyNumberFormat="1" applyFont="1" applyFill="1" applyBorder="1" applyAlignment="1">
      <alignment horizontal="center" vertical="center"/>
    </xf>
    <xf numFmtId="165" fontId="10" fillId="0" borderId="1" xfId="1" applyNumberFormat="1" applyFont="1" applyFill="1" applyBorder="1" applyAlignment="1">
      <alignment horizontal="center" vertical="center"/>
    </xf>
    <xf numFmtId="43" fontId="21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3">
    <cellStyle name="Comma" xfId="1" builtinId="3"/>
    <cellStyle name="Excel Built-in Normal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4"/>
  <sheetViews>
    <sheetView workbookViewId="0">
      <selection activeCell="L14" sqref="L14"/>
    </sheetView>
  </sheetViews>
  <sheetFormatPr defaultRowHeight="15"/>
  <cols>
    <col min="1" max="1" width="6.42578125" customWidth="1"/>
    <col min="2" max="2" width="17.85546875" customWidth="1"/>
    <col min="4" max="4" width="14" customWidth="1"/>
    <col min="5" max="5" width="15.7109375" customWidth="1"/>
    <col min="6" max="6" width="13.5703125" customWidth="1"/>
    <col min="7" max="7" width="12.42578125" customWidth="1"/>
    <col min="8" max="8" width="14.85546875" customWidth="1"/>
    <col min="9" max="9" width="14.28515625" customWidth="1"/>
    <col min="10" max="10" width="11.5703125" style="20" customWidth="1"/>
    <col min="11" max="11" width="9.140625" style="20"/>
    <col min="12" max="12" width="8.85546875" style="20"/>
    <col min="13" max="13" width="18.28515625" style="20" customWidth="1"/>
    <col min="14" max="21" width="21.7109375" customWidth="1"/>
  </cols>
  <sheetData>
    <row r="1" spans="1:21" ht="15.75">
      <c r="A1" s="91" t="s">
        <v>130</v>
      </c>
      <c r="B1" s="91"/>
      <c r="C1" s="91"/>
      <c r="D1" s="91"/>
      <c r="E1" s="91"/>
      <c r="F1" s="91"/>
      <c r="G1" s="91"/>
      <c r="H1" s="91"/>
      <c r="I1" s="91"/>
      <c r="J1" s="91"/>
      <c r="K1" s="27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 ht="15.75">
      <c r="A2" s="92"/>
      <c r="B2" s="92"/>
      <c r="C2" s="92"/>
      <c r="D2" s="92"/>
      <c r="E2" s="92"/>
      <c r="F2" s="92"/>
      <c r="G2" s="92"/>
      <c r="H2" s="92"/>
      <c r="I2" s="92"/>
      <c r="J2" s="92"/>
      <c r="K2" s="27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21" ht="15.75">
      <c r="A3" s="95" t="s">
        <v>0</v>
      </c>
      <c r="B3" s="96"/>
      <c r="C3" s="93" t="s">
        <v>1</v>
      </c>
      <c r="D3" s="93"/>
      <c r="E3" s="93"/>
      <c r="F3" s="93"/>
      <c r="G3" s="93"/>
      <c r="H3" s="93"/>
      <c r="I3" s="93"/>
      <c r="J3" s="93"/>
      <c r="K3" s="19"/>
      <c r="L3" s="102"/>
      <c r="M3" s="102"/>
      <c r="N3" s="94"/>
      <c r="O3" s="94"/>
      <c r="P3" s="94"/>
      <c r="Q3" s="94"/>
      <c r="R3" s="94"/>
      <c r="S3" s="94"/>
      <c r="T3" s="94"/>
      <c r="U3" s="94"/>
    </row>
    <row r="4" spans="1:21" ht="63">
      <c r="A4" s="97"/>
      <c r="B4" s="98"/>
      <c r="C4" s="28" t="s">
        <v>3</v>
      </c>
      <c r="D4" s="26" t="s">
        <v>4</v>
      </c>
      <c r="E4" s="26" t="s">
        <v>5</v>
      </c>
      <c r="F4" s="26" t="s">
        <v>6</v>
      </c>
      <c r="G4" s="26" t="s">
        <v>7</v>
      </c>
      <c r="H4" s="26" t="s">
        <v>8</v>
      </c>
      <c r="I4" s="26" t="s">
        <v>9</v>
      </c>
      <c r="J4" s="26" t="s">
        <v>10</v>
      </c>
      <c r="K4" s="19"/>
      <c r="L4" s="102"/>
      <c r="M4" s="102"/>
      <c r="N4" s="58"/>
      <c r="O4" s="19"/>
      <c r="P4" s="19"/>
      <c r="Q4" s="19"/>
      <c r="R4" s="19"/>
      <c r="S4" s="19"/>
      <c r="T4" s="19"/>
      <c r="U4" s="19"/>
    </row>
    <row r="5" spans="1:21" ht="54" customHeight="1">
      <c r="A5" s="100" t="s">
        <v>12</v>
      </c>
      <c r="B5" s="101"/>
      <c r="C5" s="35" t="s">
        <v>101</v>
      </c>
      <c r="D5" s="36" t="s">
        <v>102</v>
      </c>
      <c r="E5" s="35" t="s">
        <v>12</v>
      </c>
      <c r="F5" s="35" t="s">
        <v>103</v>
      </c>
      <c r="G5" s="35" t="s">
        <v>104</v>
      </c>
      <c r="H5" s="35">
        <v>3.7</v>
      </c>
      <c r="I5" s="35" t="s">
        <v>105</v>
      </c>
      <c r="J5" s="35">
        <v>3.7</v>
      </c>
      <c r="K5" s="1"/>
      <c r="L5" s="103"/>
      <c r="M5" s="103"/>
      <c r="N5" s="59"/>
      <c r="O5" s="60"/>
      <c r="P5" s="59"/>
      <c r="Q5" s="59"/>
      <c r="R5" s="59"/>
      <c r="S5" s="61"/>
      <c r="T5" s="59"/>
      <c r="U5" s="59"/>
    </row>
    <row r="6" spans="1:21" ht="28.5" customHeight="1">
      <c r="F6" s="57"/>
      <c r="G6" s="57"/>
      <c r="H6" s="57"/>
      <c r="I6" s="57"/>
      <c r="J6" s="57"/>
      <c r="L6" s="103"/>
      <c r="M6" s="103"/>
      <c r="N6" s="62"/>
      <c r="O6" s="63"/>
      <c r="P6" s="64"/>
      <c r="Q6" s="65"/>
      <c r="R6" s="65"/>
      <c r="S6" s="65"/>
      <c r="T6" s="64"/>
      <c r="U6" s="65"/>
    </row>
    <row r="7" spans="1:21" ht="38.25" customHeight="1">
      <c r="A7" s="57" t="s">
        <v>130</v>
      </c>
      <c r="B7" s="57"/>
      <c r="C7" s="57"/>
      <c r="D7" s="57"/>
      <c r="E7" s="57"/>
      <c r="F7" s="51"/>
      <c r="G7" s="51"/>
      <c r="H7" s="51"/>
      <c r="I7" s="51"/>
      <c r="J7" s="51"/>
      <c r="L7" s="103"/>
      <c r="M7" s="103"/>
      <c r="N7" s="62"/>
      <c r="O7" s="63"/>
      <c r="P7" s="64"/>
      <c r="Q7" s="65"/>
      <c r="R7" s="65"/>
      <c r="S7" s="65"/>
      <c r="T7" s="64"/>
      <c r="U7" s="65"/>
    </row>
    <row r="8" spans="1:21" ht="15.75">
      <c r="A8" s="95" t="s">
        <v>0</v>
      </c>
      <c r="B8" s="96"/>
      <c r="C8" s="93" t="s">
        <v>2</v>
      </c>
      <c r="D8" s="93"/>
      <c r="E8" s="93"/>
      <c r="F8" s="93"/>
      <c r="G8" s="93"/>
      <c r="H8" s="93"/>
      <c r="I8" s="93"/>
      <c r="J8" s="93"/>
    </row>
    <row r="9" spans="1:21" ht="63">
      <c r="A9" s="97"/>
      <c r="B9" s="98"/>
      <c r="C9" s="21" t="s">
        <v>3</v>
      </c>
      <c r="D9" s="55" t="s">
        <v>4</v>
      </c>
      <c r="E9" s="55" t="s">
        <v>5</v>
      </c>
      <c r="F9" s="55" t="s">
        <v>6</v>
      </c>
      <c r="G9" s="55" t="s">
        <v>7</v>
      </c>
      <c r="H9" s="55" t="s">
        <v>8</v>
      </c>
      <c r="I9" s="55" t="s">
        <v>9</v>
      </c>
      <c r="J9" s="55" t="s">
        <v>10</v>
      </c>
    </row>
    <row r="10" spans="1:21" ht="38.25">
      <c r="A10" s="99" t="s">
        <v>12</v>
      </c>
      <c r="B10" s="99"/>
      <c r="C10" s="35" t="s">
        <v>106</v>
      </c>
      <c r="D10" s="36" t="s">
        <v>107</v>
      </c>
      <c r="E10" s="38" t="s">
        <v>12</v>
      </c>
      <c r="F10" s="35" t="s">
        <v>108</v>
      </c>
      <c r="G10" s="35" t="s">
        <v>109</v>
      </c>
      <c r="H10" s="39">
        <v>13</v>
      </c>
      <c r="I10" s="35" t="s">
        <v>110</v>
      </c>
      <c r="J10" s="35">
        <v>13</v>
      </c>
    </row>
    <row r="11" spans="1:21" ht="25.5">
      <c r="A11" s="99"/>
      <c r="B11" s="99"/>
      <c r="C11" s="40" t="s">
        <v>111</v>
      </c>
      <c r="D11" s="41" t="s">
        <v>112</v>
      </c>
      <c r="E11" s="42" t="s">
        <v>113</v>
      </c>
      <c r="F11" s="43" t="s">
        <v>108</v>
      </c>
      <c r="G11" s="43" t="s">
        <v>114</v>
      </c>
      <c r="H11" s="44">
        <v>7</v>
      </c>
      <c r="I11" s="43" t="s">
        <v>110</v>
      </c>
      <c r="J11" s="44">
        <v>7</v>
      </c>
    </row>
    <row r="12" spans="1:21" ht="25.5">
      <c r="A12" s="99"/>
      <c r="B12" s="99"/>
      <c r="C12" s="40" t="s">
        <v>115</v>
      </c>
      <c r="D12" s="41" t="s">
        <v>116</v>
      </c>
      <c r="E12" s="42" t="s">
        <v>113</v>
      </c>
      <c r="F12" s="43" t="s">
        <v>108</v>
      </c>
      <c r="G12" s="43" t="s">
        <v>117</v>
      </c>
      <c r="H12" s="43">
        <v>1.35</v>
      </c>
      <c r="I12" s="42" t="s">
        <v>113</v>
      </c>
      <c r="J12" s="43">
        <v>1.35</v>
      </c>
    </row>
    <row r="13" spans="1:21" ht="25.5">
      <c r="A13" s="99"/>
      <c r="B13" s="99"/>
      <c r="C13" s="40" t="s">
        <v>11</v>
      </c>
      <c r="D13" s="41" t="s">
        <v>118</v>
      </c>
      <c r="E13" s="42" t="s">
        <v>119</v>
      </c>
      <c r="F13" s="43" t="s">
        <v>108</v>
      </c>
      <c r="G13" s="43" t="s">
        <v>120</v>
      </c>
      <c r="H13" s="43">
        <v>2.1800000000000002</v>
      </c>
      <c r="I13" s="42" t="s">
        <v>113</v>
      </c>
      <c r="J13" s="43">
        <v>2.1800000000000002</v>
      </c>
      <c r="L13" s="20">
        <f>J14+J5</f>
        <v>27.23</v>
      </c>
    </row>
    <row r="14" spans="1:21">
      <c r="H14" s="66">
        <f>SUM(H10:H13)</f>
        <v>23.53</v>
      </c>
      <c r="J14" s="20">
        <f>SUM(J10:J13)</f>
        <v>23.53</v>
      </c>
    </row>
  </sheetData>
  <mergeCells count="11">
    <mergeCell ref="A8:B9"/>
    <mergeCell ref="C8:J8"/>
    <mergeCell ref="A10:B13"/>
    <mergeCell ref="A5:B5"/>
    <mergeCell ref="L3:M4"/>
    <mergeCell ref="L5:M7"/>
    <mergeCell ref="A1:J2"/>
    <mergeCell ref="L1:U2"/>
    <mergeCell ref="C3:J3"/>
    <mergeCell ref="N3:U3"/>
    <mergeCell ref="A3:B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7"/>
  <sheetViews>
    <sheetView tabSelected="1" workbookViewId="0">
      <selection activeCell="D38" sqref="D38"/>
    </sheetView>
  </sheetViews>
  <sheetFormatPr defaultRowHeight="15"/>
  <cols>
    <col min="1" max="1" width="6" customWidth="1"/>
    <col min="2" max="2" width="17.7109375" customWidth="1"/>
    <col min="3" max="9" width="8.7109375" customWidth="1"/>
    <col min="10" max="10" width="12.28515625" customWidth="1"/>
    <col min="11" max="11" width="10.42578125" customWidth="1"/>
    <col min="12" max="12" width="8.7109375" customWidth="1"/>
    <col min="13" max="13" width="8.42578125" customWidth="1"/>
  </cols>
  <sheetData>
    <row r="1" spans="1:15" ht="15.75">
      <c r="A1" s="104" t="s">
        <v>131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5" ht="15.75" customHeight="1">
      <c r="A2" s="107" t="s">
        <v>69</v>
      </c>
      <c r="B2" s="108" t="s">
        <v>70</v>
      </c>
      <c r="C2" s="108" t="s">
        <v>23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5" ht="15.75" customHeight="1">
      <c r="A3" s="107"/>
      <c r="B3" s="108"/>
      <c r="C3" s="108" t="s">
        <v>13</v>
      </c>
      <c r="D3" s="108"/>
      <c r="E3" s="108" t="s">
        <v>14</v>
      </c>
      <c r="F3" s="108"/>
      <c r="G3" s="108" t="s">
        <v>15</v>
      </c>
      <c r="H3" s="108"/>
      <c r="I3" s="108"/>
      <c r="J3" s="108" t="s">
        <v>16</v>
      </c>
      <c r="K3" s="108" t="s">
        <v>17</v>
      </c>
      <c r="L3" s="108" t="s">
        <v>18</v>
      </c>
      <c r="M3" s="108" t="s">
        <v>19</v>
      </c>
    </row>
    <row r="4" spans="1:15" ht="47.25">
      <c r="A4" s="107"/>
      <c r="B4" s="108"/>
      <c r="C4" s="2" t="s">
        <v>20</v>
      </c>
      <c r="D4" s="2" t="s">
        <v>21</v>
      </c>
      <c r="E4" s="2" t="s">
        <v>20</v>
      </c>
      <c r="F4" s="2" t="s">
        <v>21</v>
      </c>
      <c r="G4" s="2" t="s">
        <v>20</v>
      </c>
      <c r="H4" s="2" t="s">
        <v>21</v>
      </c>
      <c r="I4" s="2" t="s">
        <v>22</v>
      </c>
      <c r="J4" s="108"/>
      <c r="K4" s="108"/>
      <c r="L4" s="108"/>
      <c r="M4" s="108"/>
    </row>
    <row r="5" spans="1:15">
      <c r="A5" s="31">
        <v>1</v>
      </c>
      <c r="B5" s="23" t="s">
        <v>71</v>
      </c>
      <c r="C5" s="25" t="s">
        <v>99</v>
      </c>
      <c r="D5" s="71">
        <v>1.8260999999999998</v>
      </c>
      <c r="E5" s="25" t="s">
        <v>99</v>
      </c>
      <c r="F5" s="71">
        <v>1.8</v>
      </c>
      <c r="G5" s="25" t="s">
        <v>99</v>
      </c>
      <c r="H5" s="71">
        <v>1.8260999999999998</v>
      </c>
      <c r="I5" s="25" t="s">
        <v>99</v>
      </c>
      <c r="J5" s="25" t="s">
        <v>99</v>
      </c>
      <c r="K5" s="25" t="s">
        <v>99</v>
      </c>
      <c r="L5" s="25" t="s">
        <v>99</v>
      </c>
      <c r="M5" s="71">
        <f t="shared" ref="M5:M10" si="0">SUM(C5:L5)</f>
        <v>5.4521999999999995</v>
      </c>
      <c r="O5" s="70"/>
    </row>
    <row r="6" spans="1:15">
      <c r="A6" s="31">
        <v>2</v>
      </c>
      <c r="B6" s="23" t="s">
        <v>72</v>
      </c>
      <c r="C6" s="25" t="s">
        <v>99</v>
      </c>
      <c r="D6" s="71">
        <v>1.9262000000000001</v>
      </c>
      <c r="E6" s="25" t="s">
        <v>99</v>
      </c>
      <c r="F6" s="71">
        <v>1.2</v>
      </c>
      <c r="G6" s="25" t="s">
        <v>99</v>
      </c>
      <c r="H6" s="71">
        <v>1.9260999999999999</v>
      </c>
      <c r="I6" s="25" t="s">
        <v>99</v>
      </c>
      <c r="J6" s="25" t="s">
        <v>99</v>
      </c>
      <c r="K6" s="25" t="s">
        <v>99</v>
      </c>
      <c r="L6" s="25" t="s">
        <v>99</v>
      </c>
      <c r="M6" s="71">
        <f t="shared" si="0"/>
        <v>5.0522999999999998</v>
      </c>
      <c r="O6" s="70"/>
    </row>
    <row r="7" spans="1:15">
      <c r="A7" s="31">
        <v>3</v>
      </c>
      <c r="B7" s="24" t="s">
        <v>73</v>
      </c>
      <c r="C7" s="25" t="s">
        <v>99</v>
      </c>
      <c r="D7" s="71">
        <v>1.2522</v>
      </c>
      <c r="E7" s="25" t="s">
        <v>99</v>
      </c>
      <c r="F7" s="71">
        <v>1.2</v>
      </c>
      <c r="G7" s="25" t="s">
        <v>99</v>
      </c>
      <c r="H7" s="71">
        <v>1.2522</v>
      </c>
      <c r="I7" s="25" t="s">
        <v>99</v>
      </c>
      <c r="J7" s="25" t="s">
        <v>99</v>
      </c>
      <c r="K7" s="25" t="s">
        <v>99</v>
      </c>
      <c r="L7" s="25" t="s">
        <v>99</v>
      </c>
      <c r="M7" s="71">
        <f t="shared" si="0"/>
        <v>3.7043999999999997</v>
      </c>
      <c r="O7" s="70"/>
    </row>
    <row r="8" spans="1:15">
      <c r="A8" s="31">
        <v>4</v>
      </c>
      <c r="B8" s="23" t="s">
        <v>74</v>
      </c>
      <c r="C8" s="25" t="s">
        <v>99</v>
      </c>
      <c r="D8" s="71">
        <v>1.4512</v>
      </c>
      <c r="E8" s="25" t="s">
        <v>99</v>
      </c>
      <c r="F8" s="71">
        <v>1.8</v>
      </c>
      <c r="G8" s="25" t="s">
        <v>99</v>
      </c>
      <c r="H8" s="71">
        <v>1.4512</v>
      </c>
      <c r="I8" s="25" t="s">
        <v>99</v>
      </c>
      <c r="J8" s="25" t="s">
        <v>99</v>
      </c>
      <c r="K8" s="25" t="s">
        <v>99</v>
      </c>
      <c r="L8" s="25" t="s">
        <v>99</v>
      </c>
      <c r="M8" s="71">
        <f t="shared" si="0"/>
        <v>4.7023999999999999</v>
      </c>
      <c r="O8" s="70"/>
    </row>
    <row r="9" spans="1:15">
      <c r="A9" s="31">
        <v>5</v>
      </c>
      <c r="B9" s="23" t="s">
        <v>75</v>
      </c>
      <c r="C9" s="25" t="s">
        <v>99</v>
      </c>
      <c r="D9" s="71">
        <v>1.0262</v>
      </c>
      <c r="E9" s="25" t="s">
        <v>99</v>
      </c>
      <c r="F9" s="71">
        <v>1.1000000000000001</v>
      </c>
      <c r="G9" s="25" t="s">
        <v>99</v>
      </c>
      <c r="H9" s="71">
        <v>1.0262</v>
      </c>
      <c r="I9" s="25" t="s">
        <v>99</v>
      </c>
      <c r="J9" s="25" t="s">
        <v>99</v>
      </c>
      <c r="K9" s="25" t="s">
        <v>99</v>
      </c>
      <c r="L9" s="25" t="s">
        <v>99</v>
      </c>
      <c r="M9" s="71">
        <f t="shared" si="0"/>
        <v>3.1524000000000001</v>
      </c>
      <c r="O9" s="70"/>
    </row>
    <row r="10" spans="1:15">
      <c r="A10" s="31">
        <v>6</v>
      </c>
      <c r="B10" s="24" t="s">
        <v>76</v>
      </c>
      <c r="C10" s="25" t="s">
        <v>99</v>
      </c>
      <c r="D10" s="71">
        <v>1.4512</v>
      </c>
      <c r="E10" s="25" t="s">
        <v>99</v>
      </c>
      <c r="F10" s="71">
        <v>1.8</v>
      </c>
      <c r="G10" s="25" t="s">
        <v>99</v>
      </c>
      <c r="H10" s="71">
        <v>1.4512</v>
      </c>
      <c r="I10" s="25" t="s">
        <v>99</v>
      </c>
      <c r="J10" s="25" t="s">
        <v>99</v>
      </c>
      <c r="K10" s="25" t="s">
        <v>99</v>
      </c>
      <c r="L10" s="25" t="s">
        <v>99</v>
      </c>
      <c r="M10" s="71">
        <f t="shared" si="0"/>
        <v>4.7023999999999999</v>
      </c>
      <c r="O10" s="70"/>
    </row>
    <row r="11" spans="1:15">
      <c r="A11" s="31">
        <v>7</v>
      </c>
      <c r="B11" s="23" t="s">
        <v>77</v>
      </c>
      <c r="C11" s="25" t="s">
        <v>99</v>
      </c>
      <c r="D11" s="71">
        <v>1.7779</v>
      </c>
      <c r="E11" s="25" t="s">
        <v>99</v>
      </c>
      <c r="F11" s="71">
        <v>2</v>
      </c>
      <c r="G11" s="25" t="s">
        <v>99</v>
      </c>
      <c r="H11" s="71">
        <v>1.7779</v>
      </c>
      <c r="I11" s="25" t="s">
        <v>99</v>
      </c>
      <c r="J11" s="25"/>
      <c r="K11" s="25" t="s">
        <v>99</v>
      </c>
      <c r="L11" s="25" t="s">
        <v>99</v>
      </c>
      <c r="M11" s="71">
        <f>SUM(C11:L11)</f>
        <v>5.5557999999999996</v>
      </c>
      <c r="O11" s="70"/>
    </row>
    <row r="12" spans="1:15">
      <c r="A12" s="31">
        <v>8</v>
      </c>
      <c r="B12" s="23" t="s">
        <v>78</v>
      </c>
      <c r="C12" s="25" t="s">
        <v>99</v>
      </c>
      <c r="D12" s="71">
        <v>0.85199999999999998</v>
      </c>
      <c r="E12" s="25" t="s">
        <v>99</v>
      </c>
      <c r="F12" s="71">
        <v>1</v>
      </c>
      <c r="G12" s="25" t="s">
        <v>99</v>
      </c>
      <c r="H12" s="71">
        <v>0.85199999999999998</v>
      </c>
      <c r="I12" s="25" t="s">
        <v>99</v>
      </c>
      <c r="J12" s="25" t="s">
        <v>99</v>
      </c>
      <c r="K12" s="25" t="s">
        <v>99</v>
      </c>
      <c r="L12" s="25" t="s">
        <v>99</v>
      </c>
      <c r="M12" s="71">
        <f t="shared" ref="M12:M32" si="1">SUM(C12:L12)</f>
        <v>2.7039999999999997</v>
      </c>
      <c r="O12" s="70"/>
    </row>
    <row r="13" spans="1:15">
      <c r="A13" s="31">
        <v>9</v>
      </c>
      <c r="B13" s="24" t="s">
        <v>79</v>
      </c>
      <c r="C13" s="25" t="s">
        <v>99</v>
      </c>
      <c r="D13" s="72">
        <v>1.17</v>
      </c>
      <c r="E13" s="25" t="s">
        <v>99</v>
      </c>
      <c r="F13" s="75">
        <v>0.85</v>
      </c>
      <c r="G13" s="25" t="s">
        <v>99</v>
      </c>
      <c r="H13" s="75">
        <v>1.17</v>
      </c>
      <c r="I13" s="25" t="s">
        <v>99</v>
      </c>
      <c r="J13" s="25" t="s">
        <v>99</v>
      </c>
      <c r="K13" s="25" t="s">
        <v>99</v>
      </c>
      <c r="L13" s="25" t="s">
        <v>99</v>
      </c>
      <c r="M13" s="71">
        <f t="shared" si="1"/>
        <v>3.19</v>
      </c>
      <c r="O13" s="70"/>
    </row>
    <row r="14" spans="1:15">
      <c r="A14" s="31">
        <v>10</v>
      </c>
      <c r="B14" s="24" t="s">
        <v>80</v>
      </c>
      <c r="C14" s="25" t="s">
        <v>99</v>
      </c>
      <c r="D14" s="73">
        <v>0.66</v>
      </c>
      <c r="E14" s="25" t="s">
        <v>99</v>
      </c>
      <c r="F14" s="73">
        <v>1.2</v>
      </c>
      <c r="G14" s="25" t="s">
        <v>99</v>
      </c>
      <c r="H14" s="73">
        <v>0.66</v>
      </c>
      <c r="I14" s="25" t="s">
        <v>99</v>
      </c>
      <c r="J14" s="25" t="s">
        <v>99</v>
      </c>
      <c r="K14" s="25" t="s">
        <v>99</v>
      </c>
      <c r="L14" s="25" t="s">
        <v>99</v>
      </c>
      <c r="M14" s="71">
        <f t="shared" si="1"/>
        <v>2.52</v>
      </c>
      <c r="O14" s="70"/>
    </row>
    <row r="15" spans="1:15">
      <c r="A15" s="31">
        <v>11</v>
      </c>
      <c r="B15" s="24" t="s">
        <v>81</v>
      </c>
      <c r="C15" s="25" t="s">
        <v>99</v>
      </c>
      <c r="D15" s="73">
        <v>2.0422000000000002</v>
      </c>
      <c r="E15" s="25" t="s">
        <v>99</v>
      </c>
      <c r="F15" s="73">
        <v>2.2200000000000002</v>
      </c>
      <c r="G15" s="25" t="s">
        <v>99</v>
      </c>
      <c r="H15" s="73">
        <v>2.0422000000000002</v>
      </c>
      <c r="I15" s="25" t="s">
        <v>99</v>
      </c>
      <c r="J15" s="25" t="s">
        <v>99</v>
      </c>
      <c r="K15" s="25" t="s">
        <v>99</v>
      </c>
      <c r="L15" s="25" t="s">
        <v>99</v>
      </c>
      <c r="M15" s="71">
        <f t="shared" si="1"/>
        <v>6.3044000000000002</v>
      </c>
      <c r="O15" s="70"/>
    </row>
    <row r="16" spans="1:15">
      <c r="A16" s="31">
        <v>12</v>
      </c>
      <c r="B16" s="23" t="s">
        <v>82</v>
      </c>
      <c r="C16" s="25" t="s">
        <v>99</v>
      </c>
      <c r="D16" s="73">
        <v>0.66239999999999999</v>
      </c>
      <c r="E16" s="25" t="s">
        <v>99</v>
      </c>
      <c r="F16" s="73">
        <v>1.5</v>
      </c>
      <c r="G16" s="25" t="s">
        <v>99</v>
      </c>
      <c r="H16" s="73">
        <v>0.66239999999999999</v>
      </c>
      <c r="I16" s="25" t="s">
        <v>99</v>
      </c>
      <c r="J16" s="25" t="s">
        <v>99</v>
      </c>
      <c r="K16" s="25" t="s">
        <v>99</v>
      </c>
      <c r="L16" s="25" t="s">
        <v>99</v>
      </c>
      <c r="M16" s="71">
        <f t="shared" si="1"/>
        <v>2.8247999999999998</v>
      </c>
      <c r="O16" s="70"/>
    </row>
    <row r="17" spans="1:15">
      <c r="A17" s="31">
        <v>13</v>
      </c>
      <c r="B17" s="24" t="s">
        <v>83</v>
      </c>
      <c r="C17" s="25" t="s">
        <v>99</v>
      </c>
      <c r="D17" s="73">
        <v>1.2622</v>
      </c>
      <c r="E17" s="25" t="s">
        <v>99</v>
      </c>
      <c r="F17" s="73">
        <v>0</v>
      </c>
      <c r="G17" s="25" t="s">
        <v>99</v>
      </c>
      <c r="H17" s="73">
        <v>1.2622</v>
      </c>
      <c r="I17" s="25" t="s">
        <v>99</v>
      </c>
      <c r="J17" s="25" t="s">
        <v>99</v>
      </c>
      <c r="K17" s="25" t="s">
        <v>99</v>
      </c>
      <c r="L17" s="25" t="s">
        <v>99</v>
      </c>
      <c r="M17" s="71">
        <f t="shared" si="1"/>
        <v>2.5244</v>
      </c>
      <c r="O17" s="70"/>
    </row>
    <row r="18" spans="1:15">
      <c r="A18" s="31">
        <v>14</v>
      </c>
      <c r="B18" s="24" t="s">
        <v>84</v>
      </c>
      <c r="C18" s="25" t="s">
        <v>99</v>
      </c>
      <c r="D18" s="73">
        <v>1.5264000000000002</v>
      </c>
      <c r="E18" s="25" t="s">
        <v>99</v>
      </c>
      <c r="F18" s="73">
        <v>0.6</v>
      </c>
      <c r="G18" s="25" t="s">
        <v>99</v>
      </c>
      <c r="H18" s="73">
        <v>1.5264000000000002</v>
      </c>
      <c r="I18" s="25" t="s">
        <v>99</v>
      </c>
      <c r="J18" s="25" t="s">
        <v>99</v>
      </c>
      <c r="K18" s="25" t="s">
        <v>99</v>
      </c>
      <c r="L18" s="25" t="s">
        <v>99</v>
      </c>
      <c r="M18" s="71">
        <f t="shared" si="1"/>
        <v>3.6528000000000005</v>
      </c>
      <c r="O18" s="70"/>
    </row>
    <row r="19" spans="1:15">
      <c r="A19" s="31">
        <v>15</v>
      </c>
      <c r="B19" s="23" t="s">
        <v>85</v>
      </c>
      <c r="C19" s="25" t="s">
        <v>99</v>
      </c>
      <c r="D19" s="73">
        <v>0.75209999999999999</v>
      </c>
      <c r="E19" s="25" t="s">
        <v>99</v>
      </c>
      <c r="F19" s="74">
        <v>1.7</v>
      </c>
      <c r="G19" s="25" t="s">
        <v>99</v>
      </c>
      <c r="H19" s="73">
        <v>0.75209999999999999</v>
      </c>
      <c r="I19" s="25" t="s">
        <v>99</v>
      </c>
      <c r="J19" s="25" t="s">
        <v>99</v>
      </c>
      <c r="K19" s="25" t="s">
        <v>99</v>
      </c>
      <c r="L19" s="25" t="s">
        <v>99</v>
      </c>
      <c r="M19" s="71">
        <f t="shared" si="1"/>
        <v>3.2041999999999997</v>
      </c>
      <c r="O19" s="70"/>
    </row>
    <row r="20" spans="1:15">
      <c r="A20" s="31">
        <v>16</v>
      </c>
      <c r="B20" s="24" t="s">
        <v>86</v>
      </c>
      <c r="C20" s="25" t="s">
        <v>99</v>
      </c>
      <c r="D20" s="74">
        <v>2.0002</v>
      </c>
      <c r="E20" s="25" t="s">
        <v>99</v>
      </c>
      <c r="F20" s="73">
        <v>1.2</v>
      </c>
      <c r="G20" s="25" t="s">
        <v>99</v>
      </c>
      <c r="H20" s="73">
        <v>2.0002</v>
      </c>
      <c r="I20" s="25" t="s">
        <v>99</v>
      </c>
      <c r="J20" s="25" t="s">
        <v>99</v>
      </c>
      <c r="K20" s="25" t="s">
        <v>99</v>
      </c>
      <c r="L20" s="25" t="s">
        <v>99</v>
      </c>
      <c r="M20" s="71">
        <f t="shared" si="1"/>
        <v>5.2004000000000001</v>
      </c>
      <c r="O20" s="70"/>
    </row>
    <row r="21" spans="1:15">
      <c r="A21" s="31">
        <v>17</v>
      </c>
      <c r="B21" s="23" t="s">
        <v>87</v>
      </c>
      <c r="C21" s="25" t="s">
        <v>99</v>
      </c>
      <c r="D21" s="73">
        <v>1.8523000000000001</v>
      </c>
      <c r="E21" s="25" t="s">
        <v>99</v>
      </c>
      <c r="F21" s="73">
        <v>0.62</v>
      </c>
      <c r="G21" s="25" t="s">
        <v>99</v>
      </c>
      <c r="H21" s="73">
        <v>1.8523000000000001</v>
      </c>
      <c r="I21" s="25" t="s">
        <v>99</v>
      </c>
      <c r="J21" s="25" t="s">
        <v>99</v>
      </c>
      <c r="K21" s="25" t="s">
        <v>99</v>
      </c>
      <c r="L21" s="25" t="s">
        <v>99</v>
      </c>
      <c r="M21" s="71">
        <f t="shared" si="1"/>
        <v>4.3246000000000002</v>
      </c>
      <c r="O21" s="70"/>
    </row>
    <row r="22" spans="1:15">
      <c r="A22" s="31">
        <v>18</v>
      </c>
      <c r="B22" s="24" t="s">
        <v>88</v>
      </c>
      <c r="C22" s="25" t="s">
        <v>99</v>
      </c>
      <c r="D22" s="73">
        <v>1.8820999999999999</v>
      </c>
      <c r="E22" s="25" t="s">
        <v>99</v>
      </c>
      <c r="F22" s="73">
        <v>0.8</v>
      </c>
      <c r="G22" s="25" t="s">
        <v>99</v>
      </c>
      <c r="H22" s="73">
        <v>1.8820999999999999</v>
      </c>
      <c r="I22" s="25" t="s">
        <v>99</v>
      </c>
      <c r="J22" s="25" t="s">
        <v>99</v>
      </c>
      <c r="K22" s="25" t="s">
        <v>99</v>
      </c>
      <c r="L22" s="25" t="s">
        <v>99</v>
      </c>
      <c r="M22" s="71">
        <f t="shared" si="1"/>
        <v>4.5641999999999996</v>
      </c>
      <c r="O22" s="70"/>
    </row>
    <row r="23" spans="1:15">
      <c r="A23" s="31">
        <v>19</v>
      </c>
      <c r="B23" s="24" t="s">
        <v>89</v>
      </c>
      <c r="C23" s="25" t="s">
        <v>99</v>
      </c>
      <c r="D23" s="73">
        <v>1.0524</v>
      </c>
      <c r="E23" s="25" t="s">
        <v>99</v>
      </c>
      <c r="F23" s="73">
        <v>1.4</v>
      </c>
      <c r="G23" s="25" t="s">
        <v>99</v>
      </c>
      <c r="H23" s="73">
        <v>1.0524</v>
      </c>
      <c r="I23" s="25" t="s">
        <v>99</v>
      </c>
      <c r="J23" s="25" t="s">
        <v>99</v>
      </c>
      <c r="K23" s="25" t="s">
        <v>99</v>
      </c>
      <c r="L23" s="25" t="s">
        <v>99</v>
      </c>
      <c r="M23" s="71">
        <f t="shared" si="1"/>
        <v>3.5047999999999999</v>
      </c>
      <c r="O23" s="70"/>
    </row>
    <row r="24" spans="1:15">
      <c r="A24" s="31">
        <v>20</v>
      </c>
      <c r="B24" s="24" t="s">
        <v>90</v>
      </c>
      <c r="C24" s="25" t="s">
        <v>99</v>
      </c>
      <c r="D24" s="73">
        <v>0.84210000000000007</v>
      </c>
      <c r="E24" s="25" t="s">
        <v>99</v>
      </c>
      <c r="F24" s="73">
        <v>2</v>
      </c>
      <c r="G24" s="25" t="s">
        <v>99</v>
      </c>
      <c r="H24" s="73">
        <v>0.84210000000000007</v>
      </c>
      <c r="I24" s="25" t="s">
        <v>99</v>
      </c>
      <c r="J24" s="25" t="s">
        <v>99</v>
      </c>
      <c r="K24" s="25" t="s">
        <v>99</v>
      </c>
      <c r="L24" s="25" t="s">
        <v>99</v>
      </c>
      <c r="M24" s="71">
        <f t="shared" si="1"/>
        <v>3.6842000000000006</v>
      </c>
      <c r="O24" s="70"/>
    </row>
    <row r="25" spans="1:15">
      <c r="A25" s="31">
        <v>21</v>
      </c>
      <c r="B25" s="24" t="s">
        <v>91</v>
      </c>
      <c r="C25" s="25" t="s">
        <v>99</v>
      </c>
      <c r="D25" s="74">
        <v>1.2712000000000001</v>
      </c>
      <c r="E25" s="25" t="s">
        <v>99</v>
      </c>
      <c r="F25" s="74">
        <v>0.95</v>
      </c>
      <c r="G25" s="25" t="s">
        <v>99</v>
      </c>
      <c r="H25" s="74">
        <v>1.2712000000000001</v>
      </c>
      <c r="I25" s="25" t="s">
        <v>99</v>
      </c>
      <c r="J25" s="25" t="s">
        <v>99</v>
      </c>
      <c r="K25" s="25" t="s">
        <v>99</v>
      </c>
      <c r="L25" s="25" t="s">
        <v>99</v>
      </c>
      <c r="M25" s="71">
        <f t="shared" si="1"/>
        <v>3.4923999999999999</v>
      </c>
      <c r="O25" s="70"/>
    </row>
    <row r="26" spans="1:15">
      <c r="A26" s="31">
        <v>22</v>
      </c>
      <c r="B26" s="24" t="s">
        <v>92</v>
      </c>
      <c r="C26" s="25" t="s">
        <v>99</v>
      </c>
      <c r="D26" s="75">
        <v>0.57410000000000005</v>
      </c>
      <c r="E26" s="25" t="s">
        <v>99</v>
      </c>
      <c r="F26" s="73">
        <v>0.85</v>
      </c>
      <c r="G26" s="25" t="s">
        <v>99</v>
      </c>
      <c r="H26" s="75">
        <v>0.57410000000000005</v>
      </c>
      <c r="I26" s="25" t="s">
        <v>99</v>
      </c>
      <c r="J26" s="25" t="s">
        <v>99</v>
      </c>
      <c r="K26" s="25" t="s">
        <v>99</v>
      </c>
      <c r="L26" s="25" t="s">
        <v>99</v>
      </c>
      <c r="M26" s="71">
        <f t="shared" si="1"/>
        <v>1.9982000000000002</v>
      </c>
      <c r="O26" s="70"/>
    </row>
    <row r="27" spans="1:15">
      <c r="A27" s="31">
        <v>23</v>
      </c>
      <c r="B27" s="24" t="s">
        <v>93</v>
      </c>
      <c r="C27" s="25" t="s">
        <v>99</v>
      </c>
      <c r="D27" s="73">
        <v>2.6812</v>
      </c>
      <c r="E27" s="25" t="s">
        <v>99</v>
      </c>
      <c r="F27" s="75">
        <v>0.56000000000000005</v>
      </c>
      <c r="G27" s="25" t="s">
        <v>99</v>
      </c>
      <c r="H27" s="79">
        <v>2.6812</v>
      </c>
      <c r="I27" s="25" t="s">
        <v>99</v>
      </c>
      <c r="J27" s="25" t="s">
        <v>99</v>
      </c>
      <c r="K27" s="25" t="s">
        <v>99</v>
      </c>
      <c r="L27" s="25" t="s">
        <v>99</v>
      </c>
      <c r="M27" s="71">
        <f t="shared" si="1"/>
        <v>5.9223999999999997</v>
      </c>
      <c r="O27" s="70"/>
    </row>
    <row r="28" spans="1:15">
      <c r="A28" s="31">
        <v>24</v>
      </c>
      <c r="B28" s="24" t="s">
        <v>94</v>
      </c>
      <c r="C28" s="73">
        <v>3.125</v>
      </c>
      <c r="D28" s="25" t="s">
        <v>99</v>
      </c>
      <c r="E28" s="25" t="s">
        <v>99</v>
      </c>
      <c r="F28" s="25" t="s">
        <v>99</v>
      </c>
      <c r="G28" s="25" t="s">
        <v>99</v>
      </c>
      <c r="H28" s="25" t="s">
        <v>99</v>
      </c>
      <c r="I28" s="78">
        <v>2.0299999999999998</v>
      </c>
      <c r="J28" s="76">
        <v>3.125</v>
      </c>
      <c r="K28" s="80" t="s">
        <v>99</v>
      </c>
      <c r="L28" s="76">
        <v>2.2799999999999998</v>
      </c>
      <c r="M28" s="75">
        <f t="shared" si="1"/>
        <v>10.559999999999999</v>
      </c>
      <c r="O28" s="70"/>
    </row>
    <row r="29" spans="1:15">
      <c r="A29" s="31">
        <v>25</v>
      </c>
      <c r="B29" s="24" t="s">
        <v>95</v>
      </c>
      <c r="C29" s="74">
        <v>4.8259999999999996</v>
      </c>
      <c r="D29" s="25" t="s">
        <v>99</v>
      </c>
      <c r="E29" s="74">
        <v>1.474</v>
      </c>
      <c r="F29" s="25" t="s">
        <v>99</v>
      </c>
      <c r="G29" s="25" t="s">
        <v>99</v>
      </c>
      <c r="H29" s="25" t="s">
        <v>99</v>
      </c>
      <c r="I29" s="78">
        <v>4.0830000000000002</v>
      </c>
      <c r="J29" s="76">
        <v>4.8259999999999996</v>
      </c>
      <c r="K29" s="80" t="s">
        <v>99</v>
      </c>
      <c r="L29" s="76">
        <v>5.5570000000000004</v>
      </c>
      <c r="M29" s="75">
        <f t="shared" si="1"/>
        <v>20.765999999999998</v>
      </c>
      <c r="O29" s="70"/>
    </row>
    <row r="30" spans="1:15">
      <c r="A30" s="31">
        <v>26</v>
      </c>
      <c r="B30" s="24" t="s">
        <v>96</v>
      </c>
      <c r="C30" s="72">
        <v>1.4950000000000001</v>
      </c>
      <c r="D30" s="25" t="s">
        <v>99</v>
      </c>
      <c r="E30" s="75">
        <v>0.22</v>
      </c>
      <c r="F30" s="25" t="s">
        <v>99</v>
      </c>
      <c r="G30" s="25" t="s">
        <v>99</v>
      </c>
      <c r="H30" s="25" t="s">
        <v>99</v>
      </c>
      <c r="I30" s="77">
        <v>3.4340000000000002</v>
      </c>
      <c r="J30" s="76">
        <v>1.4950000000000001</v>
      </c>
      <c r="K30" s="80" t="s">
        <v>99</v>
      </c>
      <c r="L30" s="76">
        <v>3.4350000000000001</v>
      </c>
      <c r="M30" s="75">
        <f t="shared" si="1"/>
        <v>10.079000000000001</v>
      </c>
      <c r="O30" s="70"/>
    </row>
    <row r="31" spans="1:15">
      <c r="A31" s="31">
        <v>27</v>
      </c>
      <c r="B31" s="24" t="s">
        <v>97</v>
      </c>
      <c r="C31" s="73">
        <v>7.66</v>
      </c>
      <c r="D31" s="25" t="s">
        <v>99</v>
      </c>
      <c r="E31" s="73">
        <v>0.3</v>
      </c>
      <c r="F31" s="25" t="s">
        <v>99</v>
      </c>
      <c r="G31" s="25" t="s">
        <v>99</v>
      </c>
      <c r="H31" s="25" t="s">
        <v>99</v>
      </c>
      <c r="I31" s="78">
        <v>0.63800000000000001</v>
      </c>
      <c r="J31" s="76">
        <v>0.76600000000000001</v>
      </c>
      <c r="K31" s="80" t="s">
        <v>99</v>
      </c>
      <c r="L31" s="76">
        <v>0.66300000000000003</v>
      </c>
      <c r="M31" s="75">
        <f t="shared" si="1"/>
        <v>10.027000000000001</v>
      </c>
      <c r="O31" s="70"/>
    </row>
    <row r="32" spans="1:15">
      <c r="A32" s="31">
        <v>28</v>
      </c>
      <c r="B32" s="24" t="s">
        <v>98</v>
      </c>
      <c r="C32" s="73">
        <v>1.4510000000000001</v>
      </c>
      <c r="D32" s="25" t="s">
        <v>99</v>
      </c>
      <c r="E32" s="73">
        <v>0.25</v>
      </c>
      <c r="F32" s="25" t="s">
        <v>99</v>
      </c>
      <c r="G32" s="25" t="s">
        <v>99</v>
      </c>
      <c r="H32" s="25" t="s">
        <v>99</v>
      </c>
      <c r="I32" s="78">
        <v>0.72899999999999998</v>
      </c>
      <c r="J32" s="76">
        <v>1.4510000000000001</v>
      </c>
      <c r="K32" s="80" t="s">
        <v>99</v>
      </c>
      <c r="L32" s="76">
        <v>0.73</v>
      </c>
      <c r="M32" s="75">
        <f t="shared" si="1"/>
        <v>4.6110000000000007</v>
      </c>
      <c r="O32" s="70"/>
    </row>
    <row r="33" spans="1:13" ht="21" customHeight="1">
      <c r="A33" s="105" t="s">
        <v>45</v>
      </c>
      <c r="B33" s="105"/>
      <c r="C33" s="82">
        <f>SUM(C5:C32)</f>
        <v>18.557000000000002</v>
      </c>
      <c r="D33" s="81">
        <f>SUM(D5:D32)</f>
        <v>31.793900000000001</v>
      </c>
      <c r="E33" s="82">
        <f>SUM(E5:E32)</f>
        <v>2.2439999999999998</v>
      </c>
      <c r="F33" s="82">
        <f>SUM(F5:F32)</f>
        <v>28.349999999999998</v>
      </c>
      <c r="G33" s="83"/>
      <c r="H33" s="82">
        <f>SUM(H5:H32)</f>
        <v>31.793800000000001</v>
      </c>
      <c r="I33" s="81">
        <f>SUM(I5:I32)</f>
        <v>10.914</v>
      </c>
      <c r="J33" s="82">
        <f>SUM(J5:J32)</f>
        <v>11.663</v>
      </c>
      <c r="K33" s="83"/>
      <c r="L33" s="82">
        <f>SUM(L5:L32)</f>
        <v>12.665000000000001</v>
      </c>
      <c r="M33" s="81">
        <f>SUM(C33:L33)</f>
        <v>147.98070000000001</v>
      </c>
    </row>
    <row r="34" spans="1:13" ht="15.75">
      <c r="A34" s="106" t="s">
        <v>100</v>
      </c>
      <c r="B34" s="106"/>
      <c r="C34" s="106"/>
      <c r="D34" s="106"/>
      <c r="E34" s="3"/>
      <c r="F34" s="3"/>
      <c r="G34" s="4"/>
      <c r="H34" s="3"/>
      <c r="I34" s="3"/>
      <c r="J34" s="3"/>
      <c r="K34" s="3"/>
      <c r="L34" s="3"/>
      <c r="M34" s="3"/>
    </row>
    <row r="37" spans="1:13">
      <c r="D37" s="70">
        <f>C33+D33+E33+F33+H33</f>
        <v>112.73870000000001</v>
      </c>
    </row>
  </sheetData>
  <mergeCells count="13">
    <mergeCell ref="A1:M1"/>
    <mergeCell ref="A33:B33"/>
    <mergeCell ref="A34:D34"/>
    <mergeCell ref="A2:A4"/>
    <mergeCell ref="B2:B4"/>
    <mergeCell ref="C2:M2"/>
    <mergeCell ref="C3:D3"/>
    <mergeCell ref="E3:F3"/>
    <mergeCell ref="G3:I3"/>
    <mergeCell ref="J3:J4"/>
    <mergeCell ref="K3:K4"/>
    <mergeCell ref="L3:L4"/>
    <mergeCell ref="M3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selection activeCell="N20" sqref="M20:N20"/>
    </sheetView>
  </sheetViews>
  <sheetFormatPr defaultRowHeight="15"/>
  <cols>
    <col min="2" max="2" width="17.5703125" customWidth="1"/>
    <col min="3" max="3" width="12.7109375" customWidth="1"/>
    <col min="4" max="4" width="11.42578125" customWidth="1"/>
    <col min="5" max="6" width="12.28515625" customWidth="1"/>
    <col min="7" max="7" width="13.28515625" customWidth="1"/>
    <col min="8" max="9" width="11.85546875" customWidth="1"/>
  </cols>
  <sheetData>
    <row r="1" spans="1:9" ht="15" customHeight="1">
      <c r="A1" s="109" t="s">
        <v>132</v>
      </c>
      <c r="B1" s="109"/>
      <c r="C1" s="109"/>
      <c r="D1" s="109"/>
      <c r="E1" s="109"/>
      <c r="F1" s="109"/>
      <c r="G1" s="109"/>
      <c r="H1" s="109"/>
      <c r="I1" s="109"/>
    </row>
    <row r="2" spans="1:9" ht="15" customHeight="1">
      <c r="A2" s="109"/>
      <c r="B2" s="109"/>
      <c r="C2" s="109"/>
      <c r="D2" s="109"/>
      <c r="E2" s="109"/>
      <c r="F2" s="109"/>
      <c r="G2" s="109"/>
      <c r="H2" s="109"/>
      <c r="I2" s="109"/>
    </row>
    <row r="3" spans="1:9" ht="2.25" customHeight="1">
      <c r="A3" s="104"/>
      <c r="B3" s="104"/>
      <c r="C3" s="104"/>
      <c r="D3" s="104"/>
      <c r="E3" s="104"/>
      <c r="F3" s="104"/>
      <c r="G3" s="104"/>
      <c r="H3" s="104"/>
      <c r="I3" s="104"/>
    </row>
    <row r="4" spans="1:9" ht="47.25">
      <c r="A4" s="30" t="s">
        <v>69</v>
      </c>
      <c r="B4" s="5" t="s">
        <v>70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</row>
    <row r="5" spans="1:9">
      <c r="A5" s="30">
        <v>1</v>
      </c>
      <c r="B5" s="23" t="s">
        <v>71</v>
      </c>
      <c r="C5" s="110">
        <v>27.23</v>
      </c>
      <c r="D5" s="110">
        <v>112.74</v>
      </c>
      <c r="E5" s="67"/>
      <c r="F5" s="110">
        <v>39.229999999999997</v>
      </c>
      <c r="G5" s="113">
        <v>0</v>
      </c>
      <c r="H5" s="114"/>
      <c r="I5" s="115"/>
    </row>
    <row r="6" spans="1:9">
      <c r="A6" s="30">
        <v>2</v>
      </c>
      <c r="B6" s="23" t="s">
        <v>72</v>
      </c>
      <c r="C6" s="111"/>
      <c r="D6" s="111"/>
      <c r="E6" s="68"/>
      <c r="F6" s="111"/>
      <c r="G6" s="116"/>
      <c r="H6" s="117"/>
      <c r="I6" s="118"/>
    </row>
    <row r="7" spans="1:9">
      <c r="A7" s="22">
        <v>3</v>
      </c>
      <c r="B7" s="24" t="s">
        <v>73</v>
      </c>
      <c r="C7" s="111"/>
      <c r="D7" s="111"/>
      <c r="E7" s="68"/>
      <c r="F7" s="111"/>
      <c r="G7" s="116"/>
      <c r="H7" s="117"/>
      <c r="I7" s="118"/>
    </row>
    <row r="8" spans="1:9">
      <c r="A8" s="22">
        <v>4</v>
      </c>
      <c r="B8" s="23" t="s">
        <v>74</v>
      </c>
      <c r="C8" s="111"/>
      <c r="D8" s="111"/>
      <c r="E8" s="68"/>
      <c r="F8" s="111"/>
      <c r="G8" s="116"/>
      <c r="H8" s="117"/>
      <c r="I8" s="118"/>
    </row>
    <row r="9" spans="1:9">
      <c r="A9" s="22">
        <v>5</v>
      </c>
      <c r="B9" s="23" t="s">
        <v>75</v>
      </c>
      <c r="C9" s="111"/>
      <c r="D9" s="111"/>
      <c r="E9" s="68"/>
      <c r="F9" s="111"/>
      <c r="G9" s="116"/>
      <c r="H9" s="117"/>
      <c r="I9" s="118"/>
    </row>
    <row r="10" spans="1:9">
      <c r="A10" s="22">
        <v>6</v>
      </c>
      <c r="B10" s="24" t="s">
        <v>76</v>
      </c>
      <c r="C10" s="111"/>
      <c r="D10" s="111"/>
      <c r="E10" s="68"/>
      <c r="F10" s="111"/>
      <c r="G10" s="116"/>
      <c r="H10" s="117"/>
      <c r="I10" s="118"/>
    </row>
    <row r="11" spans="1:9">
      <c r="A11" s="22">
        <v>7</v>
      </c>
      <c r="B11" s="23" t="s">
        <v>77</v>
      </c>
      <c r="C11" s="111"/>
      <c r="D11" s="111"/>
      <c r="E11" s="68"/>
      <c r="F11" s="111"/>
      <c r="G11" s="116"/>
      <c r="H11" s="117"/>
      <c r="I11" s="118"/>
    </row>
    <row r="12" spans="1:9" ht="15.75" customHeight="1">
      <c r="A12" s="22">
        <v>8</v>
      </c>
      <c r="B12" s="23" t="s">
        <v>78</v>
      </c>
      <c r="C12" s="111"/>
      <c r="D12" s="111"/>
      <c r="E12" s="68"/>
      <c r="F12" s="111"/>
      <c r="G12" s="116"/>
      <c r="H12" s="117"/>
      <c r="I12" s="118"/>
    </row>
    <row r="13" spans="1:9">
      <c r="A13" s="22">
        <v>9</v>
      </c>
      <c r="B13" s="24" t="s">
        <v>79</v>
      </c>
      <c r="C13" s="111"/>
      <c r="D13" s="111"/>
      <c r="E13" s="68"/>
      <c r="F13" s="111"/>
      <c r="G13" s="116"/>
      <c r="H13" s="117"/>
      <c r="I13" s="118"/>
    </row>
    <row r="14" spans="1:9">
      <c r="A14" s="22">
        <v>10</v>
      </c>
      <c r="B14" s="24" t="s">
        <v>80</v>
      </c>
      <c r="C14" s="111"/>
      <c r="D14" s="111"/>
      <c r="E14" s="68"/>
      <c r="F14" s="111"/>
      <c r="G14" s="116"/>
      <c r="H14" s="117"/>
      <c r="I14" s="118"/>
    </row>
    <row r="15" spans="1:9">
      <c r="A15" s="22">
        <v>11</v>
      </c>
      <c r="B15" s="24" t="s">
        <v>81</v>
      </c>
      <c r="C15" s="111"/>
      <c r="D15" s="111"/>
      <c r="E15" s="68"/>
      <c r="F15" s="111"/>
      <c r="G15" s="116"/>
      <c r="H15" s="117"/>
      <c r="I15" s="118"/>
    </row>
    <row r="16" spans="1:9">
      <c r="A16" s="22">
        <v>12</v>
      </c>
      <c r="B16" s="23" t="s">
        <v>82</v>
      </c>
      <c r="C16" s="111"/>
      <c r="D16" s="111"/>
      <c r="E16" s="68"/>
      <c r="F16" s="111"/>
      <c r="G16" s="116"/>
      <c r="H16" s="117"/>
      <c r="I16" s="118"/>
    </row>
    <row r="17" spans="1:9">
      <c r="A17" s="22">
        <v>13</v>
      </c>
      <c r="B17" s="24" t="s">
        <v>83</v>
      </c>
      <c r="C17" s="111"/>
      <c r="D17" s="111"/>
      <c r="E17" s="68"/>
      <c r="F17" s="111"/>
      <c r="G17" s="116"/>
      <c r="H17" s="117"/>
      <c r="I17" s="118"/>
    </row>
    <row r="18" spans="1:9">
      <c r="A18" s="22">
        <v>14</v>
      </c>
      <c r="B18" s="24" t="s">
        <v>84</v>
      </c>
      <c r="C18" s="111"/>
      <c r="D18" s="111"/>
      <c r="E18" s="68"/>
      <c r="F18" s="111"/>
      <c r="G18" s="116"/>
      <c r="H18" s="117"/>
      <c r="I18" s="118"/>
    </row>
    <row r="19" spans="1:9">
      <c r="A19" s="22">
        <v>15</v>
      </c>
      <c r="B19" s="23" t="s">
        <v>85</v>
      </c>
      <c r="C19" s="111"/>
      <c r="D19" s="111"/>
      <c r="E19" s="68"/>
      <c r="F19" s="111"/>
      <c r="G19" s="116"/>
      <c r="H19" s="117"/>
      <c r="I19" s="118"/>
    </row>
    <row r="20" spans="1:9">
      <c r="A20" s="22">
        <v>16</v>
      </c>
      <c r="B20" s="24" t="s">
        <v>86</v>
      </c>
      <c r="C20" s="111"/>
      <c r="D20" s="111"/>
      <c r="E20" s="68"/>
      <c r="F20" s="111"/>
      <c r="G20" s="116"/>
      <c r="H20" s="117"/>
      <c r="I20" s="118"/>
    </row>
    <row r="21" spans="1:9" ht="15.75" customHeight="1">
      <c r="A21" s="22">
        <v>17</v>
      </c>
      <c r="B21" s="23" t="s">
        <v>87</v>
      </c>
      <c r="C21" s="111"/>
      <c r="D21" s="111"/>
      <c r="E21" s="68"/>
      <c r="F21" s="111"/>
      <c r="G21" s="116"/>
      <c r="H21" s="117"/>
      <c r="I21" s="118"/>
    </row>
    <row r="22" spans="1:9">
      <c r="A22" s="22">
        <v>18</v>
      </c>
      <c r="B22" s="24" t="s">
        <v>88</v>
      </c>
      <c r="C22" s="111"/>
      <c r="D22" s="111"/>
      <c r="E22" s="68"/>
      <c r="F22" s="111"/>
      <c r="G22" s="116"/>
      <c r="H22" s="117"/>
      <c r="I22" s="118"/>
    </row>
    <row r="23" spans="1:9">
      <c r="A23" s="22">
        <v>19</v>
      </c>
      <c r="B23" s="24" t="s">
        <v>89</v>
      </c>
      <c r="C23" s="111"/>
      <c r="D23" s="111"/>
      <c r="E23" s="68"/>
      <c r="F23" s="111"/>
      <c r="G23" s="116"/>
      <c r="H23" s="117"/>
      <c r="I23" s="118"/>
    </row>
    <row r="24" spans="1:9">
      <c r="A24" s="22">
        <v>20</v>
      </c>
      <c r="B24" s="24" t="s">
        <v>90</v>
      </c>
      <c r="C24" s="111"/>
      <c r="D24" s="111"/>
      <c r="E24" s="68"/>
      <c r="F24" s="111"/>
      <c r="G24" s="116"/>
      <c r="H24" s="117"/>
      <c r="I24" s="118"/>
    </row>
    <row r="25" spans="1:9" ht="15.75" customHeight="1">
      <c r="A25" s="22">
        <v>21</v>
      </c>
      <c r="B25" s="24" t="s">
        <v>91</v>
      </c>
      <c r="C25" s="111"/>
      <c r="D25" s="111"/>
      <c r="E25" s="68"/>
      <c r="F25" s="111"/>
      <c r="G25" s="116"/>
      <c r="H25" s="117"/>
      <c r="I25" s="118"/>
    </row>
    <row r="26" spans="1:9">
      <c r="A26" s="22">
        <v>22</v>
      </c>
      <c r="B26" s="24" t="s">
        <v>92</v>
      </c>
      <c r="C26" s="111"/>
      <c r="D26" s="111"/>
      <c r="E26" s="68"/>
      <c r="F26" s="111"/>
      <c r="G26" s="116"/>
      <c r="H26" s="117"/>
      <c r="I26" s="118"/>
    </row>
    <row r="27" spans="1:9">
      <c r="A27" s="22">
        <v>23</v>
      </c>
      <c r="B27" s="24" t="s">
        <v>93</v>
      </c>
      <c r="C27" s="111"/>
      <c r="D27" s="111"/>
      <c r="E27" s="68"/>
      <c r="F27" s="111"/>
      <c r="G27" s="116"/>
      <c r="H27" s="117"/>
      <c r="I27" s="118"/>
    </row>
    <row r="28" spans="1:9">
      <c r="A28" s="22">
        <v>24</v>
      </c>
      <c r="B28" s="24" t="s">
        <v>94</v>
      </c>
      <c r="C28" s="111"/>
      <c r="D28" s="111"/>
      <c r="E28" s="68"/>
      <c r="F28" s="111"/>
      <c r="G28" s="116"/>
      <c r="H28" s="117"/>
      <c r="I28" s="118"/>
    </row>
    <row r="29" spans="1:9">
      <c r="A29" s="22">
        <v>25</v>
      </c>
      <c r="B29" s="24" t="s">
        <v>95</v>
      </c>
      <c r="C29" s="111"/>
      <c r="D29" s="111"/>
      <c r="E29" s="68"/>
      <c r="F29" s="111"/>
      <c r="G29" s="116"/>
      <c r="H29" s="117"/>
      <c r="I29" s="118"/>
    </row>
    <row r="30" spans="1:9">
      <c r="A30" s="22">
        <v>26</v>
      </c>
      <c r="B30" s="24" t="s">
        <v>96</v>
      </c>
      <c r="C30" s="111"/>
      <c r="D30" s="111"/>
      <c r="E30" s="68"/>
      <c r="F30" s="111"/>
      <c r="G30" s="116"/>
      <c r="H30" s="117"/>
      <c r="I30" s="118"/>
    </row>
    <row r="31" spans="1:9">
      <c r="A31" s="22">
        <v>27</v>
      </c>
      <c r="B31" s="24" t="s">
        <v>97</v>
      </c>
      <c r="C31" s="111"/>
      <c r="D31" s="111"/>
      <c r="E31" s="68"/>
      <c r="F31" s="111"/>
      <c r="G31" s="116"/>
      <c r="H31" s="117"/>
      <c r="I31" s="118"/>
    </row>
    <row r="32" spans="1:9">
      <c r="A32" s="22">
        <v>28</v>
      </c>
      <c r="B32" s="24" t="s">
        <v>98</v>
      </c>
      <c r="C32" s="112"/>
      <c r="D32" s="112"/>
      <c r="E32" s="69"/>
      <c r="F32" s="112"/>
      <c r="G32" s="119"/>
      <c r="H32" s="120"/>
      <c r="I32" s="121"/>
    </row>
  </sheetData>
  <mergeCells count="5">
    <mergeCell ref="A1:I3"/>
    <mergeCell ref="C5:C32"/>
    <mergeCell ref="D5:D32"/>
    <mergeCell ref="F5:F32"/>
    <mergeCell ref="G5:I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Q43"/>
  <sheetViews>
    <sheetView topLeftCell="A10" workbookViewId="0">
      <selection activeCell="N35" sqref="N35"/>
    </sheetView>
  </sheetViews>
  <sheetFormatPr defaultRowHeight="15"/>
  <cols>
    <col min="2" max="2" width="18.28515625" customWidth="1"/>
    <col min="7" max="7" width="12.140625" customWidth="1"/>
    <col min="11" max="11" width="11.42578125" customWidth="1"/>
    <col min="13" max="13" width="10.28515625" customWidth="1"/>
  </cols>
  <sheetData>
    <row r="1" spans="1:17" ht="15" customHeight="1">
      <c r="A1" s="91" t="s">
        <v>133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1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17" ht="15" customHeight="1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17" ht="47.25">
      <c r="A4" s="30" t="s">
        <v>69</v>
      </c>
      <c r="B4" s="29" t="s">
        <v>121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7" t="s">
        <v>42</v>
      </c>
      <c r="O4" s="7" t="s">
        <v>43</v>
      </c>
      <c r="P4" s="7" t="s">
        <v>44</v>
      </c>
      <c r="Q4" s="7" t="s">
        <v>45</v>
      </c>
    </row>
    <row r="5" spans="1:17" ht="15" customHeight="1">
      <c r="A5" s="30">
        <v>1</v>
      </c>
      <c r="B5" s="90" t="s">
        <v>71</v>
      </c>
      <c r="C5" s="110">
        <v>445</v>
      </c>
      <c r="D5" s="110">
        <v>635</v>
      </c>
      <c r="E5" s="87"/>
      <c r="F5" s="110">
        <v>255</v>
      </c>
      <c r="G5" s="87"/>
      <c r="H5" s="87"/>
      <c r="I5" s="110">
        <v>876</v>
      </c>
      <c r="J5" s="110">
        <v>8414</v>
      </c>
      <c r="K5" s="113">
        <v>1388</v>
      </c>
      <c r="L5" s="110">
        <v>13</v>
      </c>
      <c r="M5" s="84"/>
      <c r="N5" s="99">
        <v>40</v>
      </c>
      <c r="O5" s="99">
        <v>1</v>
      </c>
      <c r="P5" s="84"/>
      <c r="Q5" s="96">
        <f>SUM(C5:P5)</f>
        <v>12067</v>
      </c>
    </row>
    <row r="6" spans="1:17">
      <c r="A6" s="30">
        <v>2</v>
      </c>
      <c r="B6" s="90" t="s">
        <v>72</v>
      </c>
      <c r="C6" s="111"/>
      <c r="D6" s="111"/>
      <c r="E6" s="88"/>
      <c r="F6" s="111"/>
      <c r="G6" s="88"/>
      <c r="H6" s="88"/>
      <c r="I6" s="111"/>
      <c r="J6" s="111"/>
      <c r="K6" s="116"/>
      <c r="L6" s="111"/>
      <c r="M6" s="85"/>
      <c r="N6" s="99"/>
      <c r="O6" s="99"/>
      <c r="P6" s="85"/>
      <c r="Q6" s="122"/>
    </row>
    <row r="7" spans="1:17">
      <c r="A7" s="22">
        <v>3</v>
      </c>
      <c r="B7" s="24" t="s">
        <v>73</v>
      </c>
      <c r="C7" s="111"/>
      <c r="D7" s="111"/>
      <c r="E7" s="88"/>
      <c r="F7" s="111"/>
      <c r="G7" s="88"/>
      <c r="H7" s="88"/>
      <c r="I7" s="111"/>
      <c r="J7" s="111"/>
      <c r="K7" s="116"/>
      <c r="L7" s="111"/>
      <c r="M7" s="85"/>
      <c r="N7" s="99"/>
      <c r="O7" s="99"/>
      <c r="P7" s="85"/>
      <c r="Q7" s="122"/>
    </row>
    <row r="8" spans="1:17">
      <c r="A8" s="22">
        <v>4</v>
      </c>
      <c r="B8" s="23" t="s">
        <v>74</v>
      </c>
      <c r="C8" s="111"/>
      <c r="D8" s="111"/>
      <c r="E8" s="88"/>
      <c r="F8" s="111"/>
      <c r="G8" s="88"/>
      <c r="H8" s="88"/>
      <c r="I8" s="111"/>
      <c r="J8" s="111"/>
      <c r="K8" s="116"/>
      <c r="L8" s="111"/>
      <c r="M8" s="85"/>
      <c r="N8" s="99"/>
      <c r="O8" s="99"/>
      <c r="P8" s="85"/>
      <c r="Q8" s="122"/>
    </row>
    <row r="9" spans="1:17">
      <c r="A9" s="22">
        <v>5</v>
      </c>
      <c r="B9" s="23" t="s">
        <v>75</v>
      </c>
      <c r="C9" s="111"/>
      <c r="D9" s="111"/>
      <c r="E9" s="88"/>
      <c r="F9" s="111"/>
      <c r="G9" s="88"/>
      <c r="H9" s="88"/>
      <c r="I9" s="111"/>
      <c r="J9" s="111"/>
      <c r="K9" s="116"/>
      <c r="L9" s="111"/>
      <c r="M9" s="85"/>
      <c r="N9" s="99"/>
      <c r="O9" s="99"/>
      <c r="P9" s="85"/>
      <c r="Q9" s="122"/>
    </row>
    <row r="10" spans="1:17">
      <c r="A10" s="22">
        <v>6</v>
      </c>
      <c r="B10" s="24" t="s">
        <v>76</v>
      </c>
      <c r="C10" s="111"/>
      <c r="D10" s="111"/>
      <c r="E10" s="88"/>
      <c r="F10" s="111"/>
      <c r="G10" s="88"/>
      <c r="H10" s="88"/>
      <c r="I10" s="111"/>
      <c r="J10" s="111"/>
      <c r="K10" s="116"/>
      <c r="L10" s="111"/>
      <c r="M10" s="85"/>
      <c r="N10" s="99"/>
      <c r="O10" s="99"/>
      <c r="P10" s="85"/>
      <c r="Q10" s="122"/>
    </row>
    <row r="11" spans="1:17">
      <c r="A11" s="22">
        <v>7</v>
      </c>
      <c r="B11" s="23" t="s">
        <v>77</v>
      </c>
      <c r="C11" s="111"/>
      <c r="D11" s="111"/>
      <c r="E11" s="88"/>
      <c r="F11" s="111"/>
      <c r="G11" s="88"/>
      <c r="H11" s="88"/>
      <c r="I11" s="111"/>
      <c r="J11" s="111"/>
      <c r="K11" s="116"/>
      <c r="L11" s="111"/>
      <c r="M11" s="85"/>
      <c r="N11" s="99"/>
      <c r="O11" s="99"/>
      <c r="P11" s="85"/>
      <c r="Q11" s="122"/>
    </row>
    <row r="12" spans="1:17">
      <c r="A12" s="22">
        <v>8</v>
      </c>
      <c r="B12" s="23" t="s">
        <v>78</v>
      </c>
      <c r="C12" s="111"/>
      <c r="D12" s="111"/>
      <c r="E12" s="88"/>
      <c r="F12" s="111"/>
      <c r="G12" s="88"/>
      <c r="H12" s="88"/>
      <c r="I12" s="111"/>
      <c r="J12" s="111"/>
      <c r="K12" s="116"/>
      <c r="L12" s="111"/>
      <c r="M12" s="85"/>
      <c r="N12" s="99"/>
      <c r="O12" s="99"/>
      <c r="P12" s="85"/>
      <c r="Q12" s="122"/>
    </row>
    <row r="13" spans="1:17">
      <c r="A13" s="22">
        <v>9</v>
      </c>
      <c r="B13" s="24" t="s">
        <v>79</v>
      </c>
      <c r="C13" s="111"/>
      <c r="D13" s="111"/>
      <c r="E13" s="88"/>
      <c r="F13" s="111"/>
      <c r="G13" s="88"/>
      <c r="H13" s="88"/>
      <c r="I13" s="111"/>
      <c r="J13" s="111"/>
      <c r="K13" s="116"/>
      <c r="L13" s="111"/>
      <c r="M13" s="85"/>
      <c r="N13" s="99"/>
      <c r="O13" s="99"/>
      <c r="P13" s="85"/>
      <c r="Q13" s="122"/>
    </row>
    <row r="14" spans="1:17">
      <c r="A14" s="22">
        <v>10</v>
      </c>
      <c r="B14" s="24" t="s">
        <v>80</v>
      </c>
      <c r="C14" s="111"/>
      <c r="D14" s="111"/>
      <c r="E14" s="88"/>
      <c r="F14" s="111"/>
      <c r="G14" s="88"/>
      <c r="H14" s="88"/>
      <c r="I14" s="111"/>
      <c r="J14" s="111"/>
      <c r="K14" s="116"/>
      <c r="L14" s="111"/>
      <c r="M14" s="85"/>
      <c r="N14" s="99"/>
      <c r="O14" s="99"/>
      <c r="P14" s="85"/>
      <c r="Q14" s="122"/>
    </row>
    <row r="15" spans="1:17">
      <c r="A15" s="22">
        <v>11</v>
      </c>
      <c r="B15" s="24" t="s">
        <v>81</v>
      </c>
      <c r="C15" s="111"/>
      <c r="D15" s="111"/>
      <c r="E15" s="88"/>
      <c r="F15" s="111"/>
      <c r="G15" s="88"/>
      <c r="H15" s="88"/>
      <c r="I15" s="111"/>
      <c r="J15" s="111"/>
      <c r="K15" s="116"/>
      <c r="L15" s="111"/>
      <c r="M15" s="85"/>
      <c r="N15" s="99"/>
      <c r="O15" s="99"/>
      <c r="P15" s="85"/>
      <c r="Q15" s="122"/>
    </row>
    <row r="16" spans="1:17">
      <c r="A16" s="22">
        <v>12</v>
      </c>
      <c r="B16" s="23" t="s">
        <v>82</v>
      </c>
      <c r="C16" s="111"/>
      <c r="D16" s="111"/>
      <c r="E16" s="88"/>
      <c r="F16" s="111"/>
      <c r="G16" s="88"/>
      <c r="H16" s="88"/>
      <c r="I16" s="111"/>
      <c r="J16" s="111"/>
      <c r="K16" s="116"/>
      <c r="L16" s="111"/>
      <c r="M16" s="85"/>
      <c r="N16" s="99"/>
      <c r="O16" s="99"/>
      <c r="P16" s="85"/>
      <c r="Q16" s="122"/>
    </row>
    <row r="17" spans="1:17">
      <c r="A17" s="22">
        <v>13</v>
      </c>
      <c r="B17" s="24" t="s">
        <v>83</v>
      </c>
      <c r="C17" s="111"/>
      <c r="D17" s="111"/>
      <c r="E17" s="88"/>
      <c r="F17" s="111"/>
      <c r="G17" s="88"/>
      <c r="H17" s="88"/>
      <c r="I17" s="111"/>
      <c r="J17" s="111"/>
      <c r="K17" s="116"/>
      <c r="L17" s="111"/>
      <c r="M17" s="85"/>
      <c r="N17" s="99"/>
      <c r="O17" s="99"/>
      <c r="P17" s="85"/>
      <c r="Q17" s="122"/>
    </row>
    <row r="18" spans="1:17">
      <c r="A18" s="22">
        <v>14</v>
      </c>
      <c r="B18" s="24" t="s">
        <v>84</v>
      </c>
      <c r="C18" s="111"/>
      <c r="D18" s="111"/>
      <c r="E18" s="88"/>
      <c r="F18" s="111"/>
      <c r="G18" s="88"/>
      <c r="H18" s="88"/>
      <c r="I18" s="111"/>
      <c r="J18" s="111"/>
      <c r="K18" s="116"/>
      <c r="L18" s="111"/>
      <c r="M18" s="85"/>
      <c r="N18" s="99"/>
      <c r="O18" s="99"/>
      <c r="P18" s="85"/>
      <c r="Q18" s="122"/>
    </row>
    <row r="19" spans="1:17">
      <c r="A19" s="22">
        <v>15</v>
      </c>
      <c r="B19" s="23" t="s">
        <v>85</v>
      </c>
      <c r="C19" s="111"/>
      <c r="D19" s="111"/>
      <c r="E19" s="88"/>
      <c r="F19" s="111"/>
      <c r="G19" s="88"/>
      <c r="H19" s="88"/>
      <c r="I19" s="111"/>
      <c r="J19" s="111"/>
      <c r="K19" s="116"/>
      <c r="L19" s="111"/>
      <c r="M19" s="85"/>
      <c r="N19" s="99"/>
      <c r="O19" s="99"/>
      <c r="P19" s="85"/>
      <c r="Q19" s="122"/>
    </row>
    <row r="20" spans="1:17">
      <c r="A20" s="22">
        <v>16</v>
      </c>
      <c r="B20" s="24" t="s">
        <v>86</v>
      </c>
      <c r="C20" s="111"/>
      <c r="D20" s="111"/>
      <c r="E20" s="88"/>
      <c r="F20" s="111"/>
      <c r="G20" s="88"/>
      <c r="H20" s="88"/>
      <c r="I20" s="111"/>
      <c r="J20" s="111"/>
      <c r="K20" s="116"/>
      <c r="L20" s="111"/>
      <c r="M20" s="85"/>
      <c r="N20" s="99"/>
      <c r="O20" s="99"/>
      <c r="P20" s="85"/>
      <c r="Q20" s="122"/>
    </row>
    <row r="21" spans="1:17">
      <c r="A21" s="22">
        <v>17</v>
      </c>
      <c r="B21" s="23" t="s">
        <v>87</v>
      </c>
      <c r="C21" s="111"/>
      <c r="D21" s="111"/>
      <c r="E21" s="88"/>
      <c r="F21" s="111"/>
      <c r="G21" s="88"/>
      <c r="H21" s="88"/>
      <c r="I21" s="111"/>
      <c r="J21" s="111"/>
      <c r="K21" s="116"/>
      <c r="L21" s="111"/>
      <c r="M21" s="85"/>
      <c r="N21" s="99"/>
      <c r="O21" s="99"/>
      <c r="P21" s="85"/>
      <c r="Q21" s="122"/>
    </row>
    <row r="22" spans="1:17">
      <c r="A22" s="22">
        <v>18</v>
      </c>
      <c r="B22" s="24" t="s">
        <v>88</v>
      </c>
      <c r="C22" s="111"/>
      <c r="D22" s="111"/>
      <c r="E22" s="88"/>
      <c r="F22" s="111"/>
      <c r="G22" s="88"/>
      <c r="H22" s="88"/>
      <c r="I22" s="111"/>
      <c r="J22" s="111"/>
      <c r="K22" s="116"/>
      <c r="L22" s="111"/>
      <c r="M22" s="85"/>
      <c r="N22" s="99"/>
      <c r="O22" s="99"/>
      <c r="P22" s="85"/>
      <c r="Q22" s="122"/>
    </row>
    <row r="23" spans="1:17">
      <c r="A23" s="22">
        <v>19</v>
      </c>
      <c r="B23" s="24" t="s">
        <v>89</v>
      </c>
      <c r="C23" s="111"/>
      <c r="D23" s="111"/>
      <c r="E23" s="88"/>
      <c r="F23" s="111"/>
      <c r="G23" s="88"/>
      <c r="H23" s="88"/>
      <c r="I23" s="111"/>
      <c r="J23" s="111"/>
      <c r="K23" s="116"/>
      <c r="L23" s="111"/>
      <c r="M23" s="85"/>
      <c r="N23" s="99"/>
      <c r="O23" s="99"/>
      <c r="P23" s="85"/>
      <c r="Q23" s="122"/>
    </row>
    <row r="24" spans="1:17">
      <c r="A24" s="22">
        <v>20</v>
      </c>
      <c r="B24" s="24" t="s">
        <v>90</v>
      </c>
      <c r="C24" s="111"/>
      <c r="D24" s="111"/>
      <c r="E24" s="88"/>
      <c r="F24" s="111"/>
      <c r="G24" s="88"/>
      <c r="H24" s="88"/>
      <c r="I24" s="111"/>
      <c r="J24" s="111"/>
      <c r="K24" s="116"/>
      <c r="L24" s="111"/>
      <c r="M24" s="85"/>
      <c r="N24" s="99"/>
      <c r="O24" s="99"/>
      <c r="P24" s="85"/>
      <c r="Q24" s="122"/>
    </row>
    <row r="25" spans="1:17">
      <c r="A25" s="22">
        <v>21</v>
      </c>
      <c r="B25" s="24" t="s">
        <v>91</v>
      </c>
      <c r="C25" s="111"/>
      <c r="D25" s="111"/>
      <c r="E25" s="88"/>
      <c r="F25" s="111"/>
      <c r="G25" s="88"/>
      <c r="H25" s="88"/>
      <c r="I25" s="111"/>
      <c r="J25" s="111"/>
      <c r="K25" s="116"/>
      <c r="L25" s="111"/>
      <c r="M25" s="85"/>
      <c r="N25" s="99"/>
      <c r="O25" s="99"/>
      <c r="P25" s="85"/>
      <c r="Q25" s="122"/>
    </row>
    <row r="26" spans="1:17">
      <c r="A26" s="22">
        <v>22</v>
      </c>
      <c r="B26" s="24" t="s">
        <v>92</v>
      </c>
      <c r="C26" s="111"/>
      <c r="D26" s="111"/>
      <c r="E26" s="88"/>
      <c r="F26" s="111"/>
      <c r="G26" s="88"/>
      <c r="H26" s="88"/>
      <c r="I26" s="111"/>
      <c r="J26" s="111"/>
      <c r="K26" s="116"/>
      <c r="L26" s="111"/>
      <c r="M26" s="85"/>
      <c r="N26" s="99"/>
      <c r="O26" s="99"/>
      <c r="P26" s="85"/>
      <c r="Q26" s="122"/>
    </row>
    <row r="27" spans="1:17">
      <c r="A27" s="22">
        <v>23</v>
      </c>
      <c r="B27" s="24" t="s">
        <v>93</v>
      </c>
      <c r="C27" s="111"/>
      <c r="D27" s="111"/>
      <c r="E27" s="88"/>
      <c r="F27" s="111"/>
      <c r="G27" s="88"/>
      <c r="H27" s="88"/>
      <c r="I27" s="111"/>
      <c r="J27" s="111"/>
      <c r="K27" s="116"/>
      <c r="L27" s="111"/>
      <c r="M27" s="85"/>
      <c r="N27" s="99"/>
      <c r="O27" s="99"/>
      <c r="P27" s="85"/>
      <c r="Q27" s="122"/>
    </row>
    <row r="28" spans="1:17">
      <c r="A28" s="22">
        <v>24</v>
      </c>
      <c r="B28" s="24" t="s">
        <v>94</v>
      </c>
      <c r="C28" s="111"/>
      <c r="D28" s="111"/>
      <c r="E28" s="88"/>
      <c r="F28" s="111"/>
      <c r="G28" s="88"/>
      <c r="H28" s="88"/>
      <c r="I28" s="111"/>
      <c r="J28" s="111"/>
      <c r="K28" s="116"/>
      <c r="L28" s="111"/>
      <c r="M28" s="85"/>
      <c r="N28" s="99"/>
      <c r="O28" s="99"/>
      <c r="P28" s="85"/>
      <c r="Q28" s="122"/>
    </row>
    <row r="29" spans="1:17">
      <c r="A29" s="22">
        <v>25</v>
      </c>
      <c r="B29" s="24" t="s">
        <v>95</v>
      </c>
      <c r="C29" s="111"/>
      <c r="D29" s="111"/>
      <c r="E29" s="88"/>
      <c r="F29" s="111"/>
      <c r="G29" s="88"/>
      <c r="H29" s="88"/>
      <c r="I29" s="111"/>
      <c r="J29" s="111"/>
      <c r="K29" s="116"/>
      <c r="L29" s="111"/>
      <c r="M29" s="85"/>
      <c r="N29" s="99"/>
      <c r="O29" s="99"/>
      <c r="P29" s="85"/>
      <c r="Q29" s="122"/>
    </row>
    <row r="30" spans="1:17">
      <c r="A30" s="22">
        <v>26</v>
      </c>
      <c r="B30" s="24" t="s">
        <v>96</v>
      </c>
      <c r="C30" s="111"/>
      <c r="D30" s="111"/>
      <c r="E30" s="88"/>
      <c r="F30" s="111"/>
      <c r="G30" s="88"/>
      <c r="H30" s="88"/>
      <c r="I30" s="111"/>
      <c r="J30" s="111"/>
      <c r="K30" s="116"/>
      <c r="L30" s="111"/>
      <c r="M30" s="85"/>
      <c r="N30" s="99"/>
      <c r="O30" s="99"/>
      <c r="P30" s="85"/>
      <c r="Q30" s="122"/>
    </row>
    <row r="31" spans="1:17">
      <c r="A31" s="22">
        <v>27</v>
      </c>
      <c r="B31" s="24" t="s">
        <v>97</v>
      </c>
      <c r="C31" s="111"/>
      <c r="D31" s="111"/>
      <c r="E31" s="88"/>
      <c r="F31" s="111"/>
      <c r="G31" s="88"/>
      <c r="H31" s="88"/>
      <c r="I31" s="111"/>
      <c r="J31" s="111"/>
      <c r="K31" s="116"/>
      <c r="L31" s="111"/>
      <c r="M31" s="85"/>
      <c r="N31" s="99"/>
      <c r="O31" s="99"/>
      <c r="P31" s="85"/>
      <c r="Q31" s="122"/>
    </row>
    <row r="32" spans="1:17">
      <c r="A32" s="22">
        <v>28</v>
      </c>
      <c r="B32" s="24" t="s">
        <v>98</v>
      </c>
      <c r="C32" s="112"/>
      <c r="D32" s="112"/>
      <c r="E32" s="89"/>
      <c r="F32" s="112"/>
      <c r="G32" s="89"/>
      <c r="H32" s="89"/>
      <c r="I32" s="112"/>
      <c r="J32" s="112"/>
      <c r="K32" s="119"/>
      <c r="L32" s="112"/>
      <c r="M32" s="86"/>
      <c r="N32" s="99"/>
      <c r="O32" s="99"/>
      <c r="P32" s="86"/>
      <c r="Q32" s="98"/>
    </row>
    <row r="33" spans="1:13">
      <c r="A33" t="s">
        <v>122</v>
      </c>
    </row>
    <row r="35" spans="1:13"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</row>
    <row r="36" spans="1:13"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</row>
    <row r="37" spans="1:13"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</row>
    <row r="38" spans="1:13"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</row>
    <row r="39" spans="1:13"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</row>
    <row r="40" spans="1:13"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</row>
    <row r="41" spans="1:13"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</row>
    <row r="43" spans="1:13">
      <c r="F43" s="56"/>
    </row>
  </sheetData>
  <mergeCells count="22">
    <mergeCell ref="A1:Q3"/>
    <mergeCell ref="J5:J32"/>
    <mergeCell ref="I5:I32"/>
    <mergeCell ref="K5:K32"/>
    <mergeCell ref="L5:L32"/>
    <mergeCell ref="D5:D32"/>
    <mergeCell ref="C5:C32"/>
    <mergeCell ref="F5:F32"/>
    <mergeCell ref="O5:O32"/>
    <mergeCell ref="Q5:Q32"/>
    <mergeCell ref="C35:C41"/>
    <mergeCell ref="D35:D41"/>
    <mergeCell ref="E35:E41"/>
    <mergeCell ref="F35:F41"/>
    <mergeCell ref="G35:G41"/>
    <mergeCell ref="H35:H41"/>
    <mergeCell ref="I35:I41"/>
    <mergeCell ref="J35:J41"/>
    <mergeCell ref="K35:K41"/>
    <mergeCell ref="L35:L41"/>
    <mergeCell ref="M35:M41"/>
    <mergeCell ref="N5:N3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3"/>
  <sheetViews>
    <sheetView topLeftCell="A4" workbookViewId="0">
      <selection activeCell="C5" sqref="C5:C11"/>
    </sheetView>
  </sheetViews>
  <sheetFormatPr defaultRowHeight="15"/>
  <cols>
    <col min="1" max="1" width="14.5703125" customWidth="1"/>
    <col min="2" max="2" width="14.140625" customWidth="1"/>
    <col min="3" max="3" width="14.28515625" customWidth="1"/>
    <col min="4" max="4" width="14.5703125" bestFit="1" customWidth="1"/>
    <col min="5" max="5" width="12.7109375" bestFit="1" customWidth="1"/>
    <col min="6" max="6" width="13.42578125" customWidth="1"/>
    <col min="7" max="7" width="14.5703125" bestFit="1" customWidth="1"/>
    <col min="8" max="8" width="12.7109375" bestFit="1" customWidth="1"/>
    <col min="9" max="9" width="14.7109375" customWidth="1"/>
    <col min="13" max="13" width="16.28515625" customWidth="1"/>
  </cols>
  <sheetData>
    <row r="1" spans="1:14" ht="15" customHeight="1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49"/>
    </row>
    <row r="2" spans="1:14" ht="15" customHeight="1">
      <c r="A2" s="50" t="s">
        <v>129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49"/>
    </row>
    <row r="3" spans="1:14" ht="18.75" customHeight="1">
      <c r="A3" s="129" t="s">
        <v>0</v>
      </c>
      <c r="B3" s="93" t="s">
        <v>46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 t="s">
        <v>47</v>
      </c>
      <c r="N3" s="128"/>
    </row>
    <row r="4" spans="1:14" ht="47.25" customHeight="1">
      <c r="A4" s="130"/>
      <c r="B4" s="8" t="s">
        <v>38</v>
      </c>
      <c r="C4" s="8" t="s">
        <v>37</v>
      </c>
      <c r="D4" s="8" t="s">
        <v>48</v>
      </c>
      <c r="E4" s="8" t="s">
        <v>40</v>
      </c>
      <c r="F4" s="8" t="s">
        <v>32</v>
      </c>
      <c r="G4" s="8" t="s">
        <v>49</v>
      </c>
      <c r="H4" s="8" t="s">
        <v>50</v>
      </c>
      <c r="I4" s="8" t="s">
        <v>51</v>
      </c>
      <c r="J4" s="8" t="s">
        <v>52</v>
      </c>
      <c r="K4" s="8" t="s">
        <v>53</v>
      </c>
      <c r="L4" s="9" t="s">
        <v>54</v>
      </c>
      <c r="M4" s="93"/>
      <c r="N4" s="128"/>
    </row>
    <row r="5" spans="1:14" ht="15.75" customHeight="1">
      <c r="A5" s="124" t="s">
        <v>12</v>
      </c>
      <c r="B5" s="127">
        <v>8414</v>
      </c>
      <c r="C5" s="127">
        <v>876</v>
      </c>
      <c r="D5" s="127">
        <v>1388</v>
      </c>
      <c r="E5" s="127">
        <v>13</v>
      </c>
      <c r="F5" s="127">
        <v>635</v>
      </c>
      <c r="G5" s="127">
        <v>445</v>
      </c>
      <c r="H5" s="127">
        <v>38</v>
      </c>
      <c r="I5" s="127">
        <v>255</v>
      </c>
      <c r="J5" s="127"/>
      <c r="K5" s="127">
        <v>2</v>
      </c>
      <c r="L5" s="127">
        <v>1</v>
      </c>
      <c r="M5" s="131">
        <f>SUM(B5:L5)</f>
        <v>12067</v>
      </c>
      <c r="N5" s="128"/>
    </row>
    <row r="6" spans="1:14" ht="15" customHeight="1">
      <c r="A6" s="125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32"/>
      <c r="N6" s="128"/>
    </row>
    <row r="7" spans="1:14" ht="15" customHeight="1">
      <c r="A7" s="125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32"/>
      <c r="N7" s="128"/>
    </row>
    <row r="8" spans="1:14" ht="15" customHeight="1">
      <c r="A8" s="125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32"/>
      <c r="N8" s="128"/>
    </row>
    <row r="9" spans="1:14" ht="15" customHeight="1">
      <c r="A9" s="125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32"/>
      <c r="N9" s="128"/>
    </row>
    <row r="10" spans="1:14" ht="15" customHeight="1">
      <c r="A10" s="125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32"/>
      <c r="N10" s="128"/>
    </row>
    <row r="11" spans="1:14" ht="15" customHeight="1">
      <c r="A11" s="126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33"/>
      <c r="N11" s="128"/>
    </row>
    <row r="13" spans="1:14">
      <c r="A13" s="91" t="s">
        <v>126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</row>
    <row r="14" spans="1:14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</row>
    <row r="15" spans="1:14" ht="18.75">
      <c r="A15" s="108" t="s">
        <v>0</v>
      </c>
      <c r="B15" s="136" t="s">
        <v>127</v>
      </c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93" t="s">
        <v>55</v>
      </c>
    </row>
    <row r="16" spans="1:14" ht="47.25">
      <c r="A16" s="108"/>
      <c r="B16" s="52" t="s">
        <v>38</v>
      </c>
      <c r="C16" s="52" t="s">
        <v>37</v>
      </c>
      <c r="D16" s="52" t="s">
        <v>48</v>
      </c>
      <c r="E16" s="52" t="s">
        <v>40</v>
      </c>
      <c r="F16" s="52" t="s">
        <v>32</v>
      </c>
      <c r="G16" s="52" t="s">
        <v>49</v>
      </c>
      <c r="H16" s="52" t="s">
        <v>50</v>
      </c>
      <c r="I16" s="52" t="s">
        <v>51</v>
      </c>
      <c r="J16" s="52" t="s">
        <v>52</v>
      </c>
      <c r="K16" s="52" t="s">
        <v>53</v>
      </c>
      <c r="L16" s="53" t="s">
        <v>54</v>
      </c>
      <c r="M16" s="93"/>
    </row>
    <row r="17" spans="1:15">
      <c r="A17" s="124" t="s">
        <v>12</v>
      </c>
      <c r="B17" s="137">
        <v>6815235</v>
      </c>
      <c r="C17" s="137">
        <v>1718844</v>
      </c>
      <c r="D17" s="137">
        <v>1134823</v>
      </c>
      <c r="E17" s="137">
        <v>968855</v>
      </c>
      <c r="F17" s="137">
        <v>776983</v>
      </c>
      <c r="G17" s="137">
        <v>2507390</v>
      </c>
      <c r="H17" s="137">
        <v>344850</v>
      </c>
      <c r="I17" s="137">
        <v>1885951</v>
      </c>
      <c r="J17" s="137">
        <v>0</v>
      </c>
      <c r="K17" s="134">
        <v>0</v>
      </c>
      <c r="L17" s="134">
        <v>1200</v>
      </c>
      <c r="M17" s="135">
        <v>15282131</v>
      </c>
    </row>
    <row r="18" spans="1:15">
      <c r="A18" s="125"/>
      <c r="B18" s="137"/>
      <c r="C18" s="137"/>
      <c r="D18" s="137"/>
      <c r="E18" s="137"/>
      <c r="F18" s="137"/>
      <c r="G18" s="137"/>
      <c r="H18" s="137"/>
      <c r="I18" s="137"/>
      <c r="J18" s="137"/>
      <c r="K18" s="134"/>
      <c r="L18" s="134"/>
      <c r="M18" s="135"/>
    </row>
    <row r="19" spans="1:15">
      <c r="A19" s="125"/>
      <c r="B19" s="137"/>
      <c r="C19" s="137"/>
      <c r="D19" s="137"/>
      <c r="E19" s="137"/>
      <c r="F19" s="137"/>
      <c r="G19" s="137"/>
      <c r="H19" s="137"/>
      <c r="I19" s="137"/>
      <c r="J19" s="137"/>
      <c r="K19" s="134"/>
      <c r="L19" s="134"/>
      <c r="M19" s="135"/>
    </row>
    <row r="20" spans="1:15">
      <c r="A20" s="125"/>
      <c r="B20" s="137"/>
      <c r="C20" s="137"/>
      <c r="D20" s="137"/>
      <c r="E20" s="137"/>
      <c r="F20" s="137"/>
      <c r="G20" s="137"/>
      <c r="H20" s="137"/>
      <c r="I20" s="137"/>
      <c r="J20" s="137"/>
      <c r="K20" s="134"/>
      <c r="L20" s="134"/>
      <c r="M20" s="135"/>
    </row>
    <row r="21" spans="1:15">
      <c r="A21" s="125"/>
      <c r="B21" s="137"/>
      <c r="C21" s="137"/>
      <c r="D21" s="137"/>
      <c r="E21" s="137"/>
      <c r="F21" s="137"/>
      <c r="G21" s="137"/>
      <c r="H21" s="137"/>
      <c r="I21" s="137"/>
      <c r="J21" s="137"/>
      <c r="K21" s="134"/>
      <c r="L21" s="134"/>
      <c r="M21" s="135"/>
    </row>
    <row r="22" spans="1:15">
      <c r="A22" s="125"/>
      <c r="B22" s="137"/>
      <c r="C22" s="137"/>
      <c r="D22" s="137"/>
      <c r="E22" s="137"/>
      <c r="F22" s="137"/>
      <c r="G22" s="137"/>
      <c r="H22" s="137"/>
      <c r="I22" s="137"/>
      <c r="J22" s="137"/>
      <c r="K22" s="134"/>
      <c r="L22" s="134"/>
      <c r="M22" s="135"/>
      <c r="O22" s="54" t="s">
        <v>128</v>
      </c>
    </row>
    <row r="23" spans="1:15">
      <c r="A23" s="126"/>
      <c r="B23" s="137"/>
      <c r="C23" s="137"/>
      <c r="D23" s="137"/>
      <c r="E23" s="137"/>
      <c r="F23" s="137"/>
      <c r="G23" s="137"/>
      <c r="H23" s="137"/>
      <c r="I23" s="137"/>
      <c r="J23" s="137"/>
      <c r="K23" s="134"/>
      <c r="L23" s="134"/>
      <c r="M23" s="135"/>
    </row>
  </sheetData>
  <mergeCells count="34">
    <mergeCell ref="M17:M23"/>
    <mergeCell ref="A13:M14"/>
    <mergeCell ref="A15:A16"/>
    <mergeCell ref="B15:L15"/>
    <mergeCell ref="M15:M16"/>
    <mergeCell ref="A17:A23"/>
    <mergeCell ref="B17:B23"/>
    <mergeCell ref="C17:C23"/>
    <mergeCell ref="D17:D23"/>
    <mergeCell ref="E17:E23"/>
    <mergeCell ref="F17:F23"/>
    <mergeCell ref="G17:G23"/>
    <mergeCell ref="H17:H23"/>
    <mergeCell ref="I17:I23"/>
    <mergeCell ref="J17:J23"/>
    <mergeCell ref="K17:K23"/>
    <mergeCell ref="L17:L23"/>
    <mergeCell ref="H5:H11"/>
    <mergeCell ref="I5:I11"/>
    <mergeCell ref="J5:J11"/>
    <mergeCell ref="K5:K11"/>
    <mergeCell ref="L5:L11"/>
    <mergeCell ref="A5:A11"/>
    <mergeCell ref="B5:B11"/>
    <mergeCell ref="N3:N11"/>
    <mergeCell ref="A3:A4"/>
    <mergeCell ref="M3:M4"/>
    <mergeCell ref="B3:L3"/>
    <mergeCell ref="C5:C11"/>
    <mergeCell ref="D5:D11"/>
    <mergeCell ref="E5:E11"/>
    <mergeCell ref="F5:F11"/>
    <mergeCell ref="G5:G11"/>
    <mergeCell ref="M5:M11"/>
  </mergeCells>
  <pageMargins left="0.44" right="0.21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4"/>
  <sheetViews>
    <sheetView topLeftCell="A13" workbookViewId="0">
      <selection activeCell="H37" sqref="H37"/>
    </sheetView>
  </sheetViews>
  <sheetFormatPr defaultRowHeight="15"/>
  <cols>
    <col min="2" max="2" width="19" customWidth="1"/>
    <col min="3" max="3" width="12.85546875" customWidth="1"/>
    <col min="4" max="4" width="10.28515625" customWidth="1"/>
    <col min="6" max="6" width="14" customWidth="1"/>
  </cols>
  <sheetData>
    <row r="1" spans="1:8" ht="15" customHeight="1">
      <c r="A1" s="138" t="s">
        <v>134</v>
      </c>
      <c r="B1" s="138"/>
      <c r="C1" s="138"/>
      <c r="D1" s="138"/>
      <c r="E1" s="138"/>
      <c r="F1" s="138"/>
      <c r="G1" s="138"/>
      <c r="H1" s="138"/>
    </row>
    <row r="2" spans="1:8" ht="15" customHeight="1">
      <c r="A2" s="138"/>
      <c r="B2" s="138"/>
      <c r="C2" s="138"/>
      <c r="D2" s="138"/>
      <c r="E2" s="138"/>
      <c r="F2" s="138"/>
      <c r="G2" s="138"/>
      <c r="H2" s="138"/>
    </row>
    <row r="3" spans="1:8" ht="15" customHeight="1">
      <c r="A3" s="139"/>
      <c r="B3" s="139"/>
      <c r="C3" s="139"/>
      <c r="D3" s="139"/>
      <c r="E3" s="139"/>
      <c r="F3" s="139"/>
      <c r="G3" s="139"/>
      <c r="H3" s="139"/>
    </row>
    <row r="4" spans="1:8" ht="63">
      <c r="A4" s="32" t="s">
        <v>69</v>
      </c>
      <c r="B4" s="33" t="s">
        <v>70</v>
      </c>
      <c r="C4" s="33" t="s">
        <v>56</v>
      </c>
      <c r="D4" s="33" t="s">
        <v>57</v>
      </c>
      <c r="E4" s="33" t="s">
        <v>58</v>
      </c>
      <c r="F4" s="33" t="s">
        <v>59</v>
      </c>
      <c r="G4" s="33" t="s">
        <v>60</v>
      </c>
      <c r="H4" s="33" t="s">
        <v>61</v>
      </c>
    </row>
    <row r="5" spans="1:8" ht="15.75">
      <c r="A5" s="22">
        <v>1</v>
      </c>
      <c r="B5" s="23" t="s">
        <v>71</v>
      </c>
      <c r="C5" s="46">
        <v>82</v>
      </c>
      <c r="D5" s="46">
        <v>28</v>
      </c>
      <c r="E5" s="46">
        <v>17</v>
      </c>
      <c r="F5" s="46">
        <v>1024</v>
      </c>
      <c r="G5" s="46">
        <v>0</v>
      </c>
      <c r="H5" s="46">
        <v>0</v>
      </c>
    </row>
    <row r="6" spans="1:8" ht="15.75">
      <c r="A6" s="22">
        <v>2</v>
      </c>
      <c r="B6" s="23" t="s">
        <v>72</v>
      </c>
      <c r="C6" s="46">
        <v>30</v>
      </c>
      <c r="D6" s="46">
        <v>12</v>
      </c>
      <c r="E6" s="46">
        <v>26</v>
      </c>
      <c r="F6" s="46">
        <v>300</v>
      </c>
      <c r="G6" s="46">
        <v>0</v>
      </c>
      <c r="H6" s="46">
        <v>0</v>
      </c>
    </row>
    <row r="7" spans="1:8" ht="15.75">
      <c r="A7" s="22">
        <v>3</v>
      </c>
      <c r="B7" s="24" t="s">
        <v>73</v>
      </c>
      <c r="C7" s="46">
        <v>35</v>
      </c>
      <c r="D7" s="46">
        <v>4</v>
      </c>
      <c r="E7" s="46">
        <v>15</v>
      </c>
      <c r="F7" s="46">
        <v>1800</v>
      </c>
      <c r="G7" s="46">
        <v>0</v>
      </c>
      <c r="H7" s="46">
        <v>0</v>
      </c>
    </row>
    <row r="8" spans="1:8" ht="15.75">
      <c r="A8" s="22">
        <v>4</v>
      </c>
      <c r="B8" s="23" t="s">
        <v>74</v>
      </c>
      <c r="C8" s="46">
        <v>15</v>
      </c>
      <c r="D8" s="46">
        <v>14</v>
      </c>
      <c r="E8" s="46">
        <v>9</v>
      </c>
      <c r="F8" s="46">
        <v>460</v>
      </c>
      <c r="G8" s="46">
        <v>0</v>
      </c>
      <c r="H8" s="46">
        <v>0</v>
      </c>
    </row>
    <row r="9" spans="1:8" ht="15.75">
      <c r="A9" s="22">
        <v>5</v>
      </c>
      <c r="B9" s="23" t="s">
        <v>75</v>
      </c>
      <c r="C9" s="46">
        <v>68</v>
      </c>
      <c r="D9" s="46">
        <v>135</v>
      </c>
      <c r="E9" s="46">
        <v>26</v>
      </c>
      <c r="F9" s="46">
        <v>1000</v>
      </c>
      <c r="G9" s="46">
        <v>0</v>
      </c>
      <c r="H9" s="46">
        <v>0</v>
      </c>
    </row>
    <row r="10" spans="1:8" ht="15.75">
      <c r="A10" s="22">
        <v>6</v>
      </c>
      <c r="B10" s="24" t="s">
        <v>76</v>
      </c>
      <c r="C10" s="46">
        <v>19</v>
      </c>
      <c r="D10" s="46">
        <v>8</v>
      </c>
      <c r="E10" s="46">
        <v>33</v>
      </c>
      <c r="F10" s="46">
        <v>375</v>
      </c>
      <c r="G10" s="46">
        <v>0</v>
      </c>
      <c r="H10" s="46">
        <v>0</v>
      </c>
    </row>
    <row r="11" spans="1:8" ht="15.75">
      <c r="A11" s="22">
        <v>7</v>
      </c>
      <c r="B11" s="23" t="s">
        <v>77</v>
      </c>
      <c r="C11" s="46">
        <v>100</v>
      </c>
      <c r="D11" s="46">
        <v>180</v>
      </c>
      <c r="E11" s="46">
        <v>145</v>
      </c>
      <c r="F11" s="46">
        <v>700</v>
      </c>
      <c r="G11" s="46">
        <v>0</v>
      </c>
      <c r="H11" s="46">
        <v>0</v>
      </c>
    </row>
    <row r="12" spans="1:8" ht="15.75">
      <c r="A12" s="22">
        <v>8</v>
      </c>
      <c r="B12" s="23" t="s">
        <v>78</v>
      </c>
      <c r="C12" s="46">
        <v>34</v>
      </c>
      <c r="D12" s="46">
        <v>41</v>
      </c>
      <c r="E12" s="46">
        <v>67</v>
      </c>
      <c r="F12" s="46">
        <v>410</v>
      </c>
      <c r="G12" s="46">
        <v>0</v>
      </c>
      <c r="H12" s="46">
        <v>0</v>
      </c>
    </row>
    <row r="13" spans="1:8">
      <c r="A13" s="22">
        <v>9</v>
      </c>
      <c r="B13" s="24" t="s">
        <v>79</v>
      </c>
      <c r="C13" s="47">
        <v>136</v>
      </c>
      <c r="D13" s="47">
        <v>26</v>
      </c>
      <c r="E13" s="47">
        <v>639</v>
      </c>
      <c r="F13" s="47">
        <v>625</v>
      </c>
      <c r="G13" s="47">
        <v>0</v>
      </c>
      <c r="H13" s="47">
        <v>0</v>
      </c>
    </row>
    <row r="14" spans="1:8">
      <c r="A14" s="22">
        <v>10</v>
      </c>
      <c r="B14" s="24" t="s">
        <v>80</v>
      </c>
      <c r="C14" s="16">
        <v>31</v>
      </c>
      <c r="D14" s="16">
        <v>14</v>
      </c>
      <c r="E14" s="16">
        <v>16</v>
      </c>
      <c r="F14" s="16">
        <v>1040</v>
      </c>
      <c r="G14" s="16">
        <v>0</v>
      </c>
      <c r="H14" s="16">
        <v>0</v>
      </c>
    </row>
    <row r="15" spans="1:8">
      <c r="A15" s="22">
        <v>11</v>
      </c>
      <c r="B15" s="24" t="s">
        <v>81</v>
      </c>
      <c r="C15" s="45">
        <v>58</v>
      </c>
      <c r="D15" s="45">
        <v>477</v>
      </c>
      <c r="E15" s="13">
        <v>79</v>
      </c>
      <c r="F15" s="45">
        <v>2836</v>
      </c>
      <c r="G15" s="45">
        <v>0</v>
      </c>
      <c r="H15" s="45">
        <v>0</v>
      </c>
    </row>
    <row r="16" spans="1:8">
      <c r="A16" s="22">
        <v>12</v>
      </c>
      <c r="B16" s="23" t="s">
        <v>82</v>
      </c>
      <c r="C16" s="16">
        <v>77</v>
      </c>
      <c r="D16" s="15">
        <v>31</v>
      </c>
      <c r="E16" s="15">
        <v>31</v>
      </c>
      <c r="F16" s="16">
        <v>1002</v>
      </c>
      <c r="G16" s="45">
        <v>0</v>
      </c>
      <c r="H16" s="45">
        <v>0</v>
      </c>
    </row>
    <row r="17" spans="1:8">
      <c r="A17" s="22">
        <v>13</v>
      </c>
      <c r="B17" s="24" t="s">
        <v>83</v>
      </c>
      <c r="C17" s="16">
        <v>0</v>
      </c>
      <c r="D17" s="15">
        <v>0</v>
      </c>
      <c r="E17" s="16">
        <v>9</v>
      </c>
      <c r="F17" s="16">
        <v>832</v>
      </c>
      <c r="G17" s="16">
        <v>0</v>
      </c>
      <c r="H17" s="16">
        <v>0</v>
      </c>
    </row>
    <row r="18" spans="1:8">
      <c r="A18" s="22">
        <v>14</v>
      </c>
      <c r="B18" s="24" t="s">
        <v>84</v>
      </c>
      <c r="C18" s="47">
        <v>32</v>
      </c>
      <c r="D18" s="47">
        <v>96</v>
      </c>
      <c r="E18" s="47">
        <v>36</v>
      </c>
      <c r="F18" s="47">
        <v>920</v>
      </c>
      <c r="G18" s="47">
        <v>0</v>
      </c>
      <c r="H18" s="47">
        <v>0</v>
      </c>
    </row>
    <row r="19" spans="1:8">
      <c r="A19" s="22">
        <v>15</v>
      </c>
      <c r="B19" s="23" t="s">
        <v>85</v>
      </c>
      <c r="C19" s="47">
        <v>19</v>
      </c>
      <c r="D19" s="47">
        <v>25</v>
      </c>
      <c r="E19" s="47">
        <v>7</v>
      </c>
      <c r="F19" s="47">
        <v>2120</v>
      </c>
      <c r="G19" s="47">
        <v>0</v>
      </c>
      <c r="H19" s="47">
        <v>0</v>
      </c>
    </row>
    <row r="20" spans="1:8">
      <c r="A20" s="22">
        <v>16</v>
      </c>
      <c r="B20" s="24" t="s">
        <v>86</v>
      </c>
      <c r="C20" s="17">
        <v>5</v>
      </c>
      <c r="D20" s="17">
        <v>7</v>
      </c>
      <c r="E20" s="17">
        <v>6</v>
      </c>
      <c r="F20" s="17">
        <v>2025</v>
      </c>
      <c r="G20" s="47">
        <v>0</v>
      </c>
      <c r="H20" s="47">
        <v>0</v>
      </c>
    </row>
    <row r="21" spans="1:8">
      <c r="A21" s="22">
        <v>17</v>
      </c>
      <c r="B21" s="23" t="s">
        <v>87</v>
      </c>
      <c r="C21" s="16">
        <v>37</v>
      </c>
      <c r="D21" s="16">
        <v>40</v>
      </c>
      <c r="E21" s="16">
        <v>32</v>
      </c>
      <c r="F21" s="16">
        <v>630</v>
      </c>
      <c r="G21" s="16">
        <v>0</v>
      </c>
      <c r="H21" s="16">
        <v>0</v>
      </c>
    </row>
    <row r="22" spans="1:8">
      <c r="A22" s="22">
        <v>18</v>
      </c>
      <c r="B22" s="24" t="s">
        <v>88</v>
      </c>
      <c r="C22" s="45">
        <v>23</v>
      </c>
      <c r="D22" s="13">
        <v>0</v>
      </c>
      <c r="E22" s="45">
        <v>8</v>
      </c>
      <c r="F22" s="13">
        <v>256</v>
      </c>
      <c r="G22" s="45">
        <v>0</v>
      </c>
      <c r="H22" s="45">
        <v>0</v>
      </c>
    </row>
    <row r="23" spans="1:8">
      <c r="A23" s="22">
        <v>19</v>
      </c>
      <c r="B23" s="24" t="s">
        <v>89</v>
      </c>
      <c r="C23" s="15">
        <v>45</v>
      </c>
      <c r="D23" s="16">
        <v>0</v>
      </c>
      <c r="E23" s="15">
        <v>15</v>
      </c>
      <c r="F23" s="16">
        <v>812</v>
      </c>
      <c r="G23" s="16">
        <v>0</v>
      </c>
      <c r="H23" s="16">
        <v>0</v>
      </c>
    </row>
    <row r="24" spans="1:8">
      <c r="A24" s="22">
        <v>20</v>
      </c>
      <c r="B24" s="24" t="s">
        <v>90</v>
      </c>
      <c r="C24" s="16">
        <v>10</v>
      </c>
      <c r="D24" s="16">
        <v>0</v>
      </c>
      <c r="E24" s="16">
        <v>8</v>
      </c>
      <c r="F24" s="16">
        <v>905</v>
      </c>
      <c r="G24" s="15">
        <v>0</v>
      </c>
      <c r="H24" s="16">
        <v>0</v>
      </c>
    </row>
    <row r="25" spans="1:8">
      <c r="A25" s="22">
        <v>21</v>
      </c>
      <c r="B25" s="24" t="s">
        <v>91</v>
      </c>
      <c r="C25" s="47">
        <v>42</v>
      </c>
      <c r="D25" s="47">
        <v>16</v>
      </c>
      <c r="E25" s="47">
        <v>9</v>
      </c>
      <c r="F25" s="47">
        <v>625</v>
      </c>
      <c r="G25" s="47">
        <v>0</v>
      </c>
      <c r="H25" s="47">
        <v>0</v>
      </c>
    </row>
    <row r="26" spans="1:8">
      <c r="A26" s="22">
        <v>22</v>
      </c>
      <c r="B26" s="24" t="s">
        <v>92</v>
      </c>
      <c r="C26" s="45">
        <v>74</v>
      </c>
      <c r="D26" s="45">
        <v>34</v>
      </c>
      <c r="E26" s="13">
        <v>12</v>
      </c>
      <c r="F26" s="13">
        <v>476</v>
      </c>
      <c r="G26" s="45">
        <v>0</v>
      </c>
      <c r="H26" s="45">
        <v>0</v>
      </c>
    </row>
    <row r="27" spans="1:8">
      <c r="A27" s="22">
        <v>23</v>
      </c>
      <c r="B27" s="24" t="s">
        <v>93</v>
      </c>
      <c r="C27" s="16">
        <v>63</v>
      </c>
      <c r="D27" s="16">
        <v>46</v>
      </c>
      <c r="E27" s="15">
        <v>134</v>
      </c>
      <c r="F27" s="16">
        <v>1028</v>
      </c>
      <c r="G27" s="15">
        <v>0</v>
      </c>
      <c r="H27" s="16">
        <v>0</v>
      </c>
    </row>
    <row r="28" spans="1:8">
      <c r="A28" s="22">
        <v>24</v>
      </c>
      <c r="B28" s="24" t="s">
        <v>94</v>
      </c>
      <c r="C28" s="17">
        <v>5</v>
      </c>
      <c r="D28" s="17">
        <v>2</v>
      </c>
      <c r="E28" s="17">
        <v>6</v>
      </c>
      <c r="F28" s="16">
        <v>1300</v>
      </c>
      <c r="G28" s="17">
        <v>0</v>
      </c>
      <c r="H28" s="17">
        <v>0</v>
      </c>
    </row>
    <row r="29" spans="1:8">
      <c r="A29" s="22">
        <v>25</v>
      </c>
      <c r="B29" s="24" t="s">
        <v>95</v>
      </c>
      <c r="C29" s="45">
        <v>8</v>
      </c>
      <c r="D29" s="45">
        <v>13</v>
      </c>
      <c r="E29" s="45">
        <v>31</v>
      </c>
      <c r="F29" s="45">
        <v>1150</v>
      </c>
      <c r="G29" s="45">
        <v>0</v>
      </c>
      <c r="H29" s="45">
        <v>0</v>
      </c>
    </row>
    <row r="30" spans="1:8">
      <c r="A30" s="22">
        <v>26</v>
      </c>
      <c r="B30" s="24" t="s">
        <v>96</v>
      </c>
      <c r="C30" s="45">
        <v>0</v>
      </c>
      <c r="D30" s="13">
        <v>2</v>
      </c>
      <c r="E30" s="13">
        <v>4</v>
      </c>
      <c r="F30" s="13">
        <v>910</v>
      </c>
      <c r="G30" s="13">
        <v>0</v>
      </c>
      <c r="H30" s="13">
        <v>0</v>
      </c>
    </row>
    <row r="31" spans="1:8">
      <c r="A31" s="22">
        <v>27</v>
      </c>
      <c r="B31" s="24" t="s">
        <v>97</v>
      </c>
      <c r="C31" s="16">
        <v>0</v>
      </c>
      <c r="D31" s="16">
        <v>0</v>
      </c>
      <c r="E31" s="16">
        <v>3</v>
      </c>
      <c r="F31" s="16">
        <v>316</v>
      </c>
      <c r="G31" s="16">
        <v>0</v>
      </c>
      <c r="H31" s="16">
        <v>0</v>
      </c>
    </row>
    <row r="32" spans="1:8">
      <c r="A32" s="22">
        <v>28</v>
      </c>
      <c r="B32" s="24" t="s">
        <v>98</v>
      </c>
      <c r="C32" s="45">
        <v>4</v>
      </c>
      <c r="D32" s="45">
        <v>0</v>
      </c>
      <c r="E32" s="45">
        <v>3</v>
      </c>
      <c r="F32" s="45">
        <v>840</v>
      </c>
      <c r="G32" s="45">
        <v>0</v>
      </c>
      <c r="H32" s="45">
        <v>0</v>
      </c>
    </row>
    <row r="33" spans="1:8">
      <c r="A33" s="141" t="s">
        <v>45</v>
      </c>
      <c r="B33" s="142"/>
      <c r="C33" s="11">
        <f>SUM(C5:C32)</f>
        <v>1052</v>
      </c>
      <c r="D33" s="11">
        <f>SUM(D5:D32)</f>
        <v>1251</v>
      </c>
      <c r="E33" s="11">
        <f>SUM(E5:E32)</f>
        <v>1426</v>
      </c>
      <c r="F33" s="11">
        <f>SUM(F5:F32)</f>
        <v>26717</v>
      </c>
      <c r="G33" s="11">
        <f t="shared" ref="G33:H33" si="0">SUM(G5:G32)</f>
        <v>0</v>
      </c>
      <c r="H33" s="11">
        <f t="shared" si="0"/>
        <v>0</v>
      </c>
    </row>
    <row r="34" spans="1:8">
      <c r="A34" s="140" t="s">
        <v>123</v>
      </c>
      <c r="B34" s="140"/>
      <c r="C34" s="140"/>
      <c r="D34" s="140"/>
      <c r="E34" s="12"/>
      <c r="F34" s="12"/>
      <c r="G34" s="12"/>
      <c r="H34" s="12"/>
    </row>
  </sheetData>
  <mergeCells count="3">
    <mergeCell ref="A1:H3"/>
    <mergeCell ref="A34:D34"/>
    <mergeCell ref="A33:B3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3"/>
  <sheetViews>
    <sheetView topLeftCell="A4" workbookViewId="0">
      <selection activeCell="C33" sqref="C33:E33"/>
    </sheetView>
  </sheetViews>
  <sheetFormatPr defaultRowHeight="15"/>
  <cols>
    <col min="2" max="2" width="18.5703125" customWidth="1"/>
    <col min="3" max="3" width="10.7109375" customWidth="1"/>
    <col min="4" max="4" width="12" customWidth="1"/>
    <col min="5" max="5" width="34.28515625" customWidth="1"/>
  </cols>
  <sheetData>
    <row r="1" spans="1:5" ht="15" customHeight="1">
      <c r="A1" s="91" t="s">
        <v>135</v>
      </c>
      <c r="B1" s="91"/>
      <c r="C1" s="91"/>
      <c r="D1" s="91"/>
      <c r="E1" s="91"/>
    </row>
    <row r="2" spans="1:5" ht="15" customHeight="1">
      <c r="A2" s="91"/>
      <c r="B2" s="91"/>
      <c r="C2" s="91"/>
      <c r="D2" s="91"/>
      <c r="E2" s="91"/>
    </row>
    <row r="3" spans="1:5" ht="15" customHeight="1">
      <c r="A3" s="92"/>
      <c r="B3" s="92"/>
      <c r="C3" s="92"/>
      <c r="D3" s="92"/>
      <c r="E3" s="92"/>
    </row>
    <row r="4" spans="1:5" ht="63">
      <c r="A4" s="30" t="s">
        <v>69</v>
      </c>
      <c r="B4" s="14" t="s">
        <v>70</v>
      </c>
      <c r="C4" s="14" t="s">
        <v>62</v>
      </c>
      <c r="D4" s="14" t="s">
        <v>63</v>
      </c>
      <c r="E4" s="14" t="s">
        <v>64</v>
      </c>
    </row>
    <row r="5" spans="1:5">
      <c r="A5" s="22">
        <v>1</v>
      </c>
      <c r="B5" s="23" t="s">
        <v>71</v>
      </c>
      <c r="C5" s="48">
        <v>0</v>
      </c>
      <c r="D5" s="48">
        <v>0</v>
      </c>
      <c r="E5" s="48">
        <v>0</v>
      </c>
    </row>
    <row r="6" spans="1:5">
      <c r="A6" s="22">
        <v>2</v>
      </c>
      <c r="B6" s="23" t="s">
        <v>72</v>
      </c>
      <c r="C6" s="48">
        <v>0</v>
      </c>
      <c r="D6" s="48">
        <v>0</v>
      </c>
      <c r="E6" s="48">
        <v>0</v>
      </c>
    </row>
    <row r="7" spans="1:5">
      <c r="A7" s="22">
        <v>3</v>
      </c>
      <c r="B7" s="24" t="s">
        <v>73</v>
      </c>
      <c r="C7" s="48">
        <v>0</v>
      </c>
      <c r="D7" s="48">
        <v>0</v>
      </c>
      <c r="E7" s="48">
        <v>0</v>
      </c>
    </row>
    <row r="8" spans="1:5">
      <c r="A8" s="22">
        <v>4</v>
      </c>
      <c r="B8" s="23" t="s">
        <v>74</v>
      </c>
      <c r="C8" s="48">
        <v>0</v>
      </c>
      <c r="D8" s="48">
        <v>0</v>
      </c>
      <c r="E8" s="48">
        <v>0</v>
      </c>
    </row>
    <row r="9" spans="1:5">
      <c r="A9" s="22">
        <v>5</v>
      </c>
      <c r="B9" s="23" t="s">
        <v>75</v>
      </c>
      <c r="C9" s="48">
        <v>0</v>
      </c>
      <c r="D9" s="48">
        <v>1</v>
      </c>
      <c r="E9" s="48">
        <v>0</v>
      </c>
    </row>
    <row r="10" spans="1:5">
      <c r="A10" s="22">
        <v>6</v>
      </c>
      <c r="B10" s="24" t="s">
        <v>76</v>
      </c>
      <c r="C10" s="48">
        <v>0</v>
      </c>
      <c r="D10" s="48">
        <v>0</v>
      </c>
      <c r="E10" s="48">
        <v>0</v>
      </c>
    </row>
    <row r="11" spans="1:5">
      <c r="A11" s="22">
        <v>7</v>
      </c>
      <c r="B11" s="23" t="s">
        <v>77</v>
      </c>
      <c r="C11" s="48">
        <v>0</v>
      </c>
      <c r="D11" s="48">
        <v>0</v>
      </c>
      <c r="E11" s="48">
        <v>0</v>
      </c>
    </row>
    <row r="12" spans="1:5">
      <c r="A12" s="22">
        <v>8</v>
      </c>
      <c r="B12" s="23" t="s">
        <v>78</v>
      </c>
      <c r="C12" s="48">
        <v>0</v>
      </c>
      <c r="D12" s="48">
        <v>0</v>
      </c>
      <c r="E12" s="48">
        <v>0</v>
      </c>
    </row>
    <row r="13" spans="1:5">
      <c r="A13" s="22">
        <v>9</v>
      </c>
      <c r="B13" s="24" t="s">
        <v>79</v>
      </c>
      <c r="C13" s="48">
        <v>0</v>
      </c>
      <c r="D13" s="48">
        <v>0</v>
      </c>
      <c r="E13" s="48">
        <v>0</v>
      </c>
    </row>
    <row r="14" spans="1:5">
      <c r="A14" s="22">
        <v>10</v>
      </c>
      <c r="B14" s="24" t="s">
        <v>80</v>
      </c>
      <c r="C14" s="48">
        <v>0</v>
      </c>
      <c r="D14" s="48">
        <v>0</v>
      </c>
      <c r="E14" s="48">
        <v>0</v>
      </c>
    </row>
    <row r="15" spans="1:5">
      <c r="A15" s="22">
        <v>11</v>
      </c>
      <c r="B15" s="24" t="s">
        <v>81</v>
      </c>
      <c r="C15" s="48">
        <v>0</v>
      </c>
      <c r="D15" s="48">
        <v>0</v>
      </c>
      <c r="E15" s="48">
        <v>0</v>
      </c>
    </row>
    <row r="16" spans="1:5">
      <c r="A16" s="22">
        <v>12</v>
      </c>
      <c r="B16" s="23" t="s">
        <v>82</v>
      </c>
      <c r="C16" s="48">
        <v>1</v>
      </c>
      <c r="D16" s="48">
        <v>0</v>
      </c>
      <c r="E16" s="48">
        <v>0</v>
      </c>
    </row>
    <row r="17" spans="1:5">
      <c r="A17" s="22">
        <v>13</v>
      </c>
      <c r="B17" s="24" t="s">
        <v>83</v>
      </c>
      <c r="C17" s="48">
        <v>0</v>
      </c>
      <c r="D17" s="48">
        <v>0</v>
      </c>
      <c r="E17" s="48">
        <v>0</v>
      </c>
    </row>
    <row r="18" spans="1:5">
      <c r="A18" s="22">
        <v>14</v>
      </c>
      <c r="B18" s="24" t="s">
        <v>84</v>
      </c>
      <c r="C18" s="48">
        <v>0</v>
      </c>
      <c r="D18" s="48">
        <v>0</v>
      </c>
      <c r="E18" s="48">
        <v>0</v>
      </c>
    </row>
    <row r="19" spans="1:5">
      <c r="A19" s="22">
        <v>15</v>
      </c>
      <c r="B19" s="23" t="s">
        <v>85</v>
      </c>
      <c r="C19" s="48">
        <v>0</v>
      </c>
      <c r="D19" s="48">
        <v>0</v>
      </c>
      <c r="E19" s="48">
        <v>0</v>
      </c>
    </row>
    <row r="20" spans="1:5">
      <c r="A20" s="22">
        <v>16</v>
      </c>
      <c r="B20" s="24" t="s">
        <v>86</v>
      </c>
      <c r="C20" s="48">
        <v>0</v>
      </c>
      <c r="D20" s="48">
        <v>0</v>
      </c>
      <c r="E20" s="48">
        <v>0</v>
      </c>
    </row>
    <row r="21" spans="1:5">
      <c r="A21" s="22">
        <v>17</v>
      </c>
      <c r="B21" s="23" t="s">
        <v>87</v>
      </c>
      <c r="C21" s="48">
        <v>0</v>
      </c>
      <c r="D21" s="48">
        <v>0</v>
      </c>
      <c r="E21" s="48">
        <v>0</v>
      </c>
    </row>
    <row r="22" spans="1:5">
      <c r="A22" s="22">
        <v>18</v>
      </c>
      <c r="B22" s="24" t="s">
        <v>88</v>
      </c>
      <c r="C22" s="48">
        <v>0</v>
      </c>
      <c r="D22" s="48">
        <v>0</v>
      </c>
      <c r="E22" s="48">
        <v>0</v>
      </c>
    </row>
    <row r="23" spans="1:5">
      <c r="A23" s="22">
        <v>19</v>
      </c>
      <c r="B23" s="24" t="s">
        <v>89</v>
      </c>
      <c r="C23" s="48">
        <v>0</v>
      </c>
      <c r="D23" s="48">
        <v>0</v>
      </c>
      <c r="E23" s="48">
        <v>0</v>
      </c>
    </row>
    <row r="24" spans="1:5">
      <c r="A24" s="22">
        <v>20</v>
      </c>
      <c r="B24" s="24" t="s">
        <v>90</v>
      </c>
      <c r="C24" s="48">
        <v>0</v>
      </c>
      <c r="D24" s="48">
        <v>0</v>
      </c>
      <c r="E24" s="48">
        <v>0</v>
      </c>
    </row>
    <row r="25" spans="1:5">
      <c r="A25" s="22">
        <v>21</v>
      </c>
      <c r="B25" s="24" t="s">
        <v>91</v>
      </c>
      <c r="C25" s="48">
        <v>0</v>
      </c>
      <c r="D25" s="48">
        <v>0</v>
      </c>
      <c r="E25" s="48">
        <v>0</v>
      </c>
    </row>
    <row r="26" spans="1:5">
      <c r="A26" s="22">
        <v>22</v>
      </c>
      <c r="B26" s="24" t="s">
        <v>92</v>
      </c>
      <c r="C26" s="48">
        <v>0</v>
      </c>
      <c r="D26" s="48">
        <v>0</v>
      </c>
      <c r="E26" s="48">
        <v>0</v>
      </c>
    </row>
    <row r="27" spans="1:5">
      <c r="A27" s="22">
        <v>23</v>
      </c>
      <c r="B27" s="24" t="s">
        <v>93</v>
      </c>
      <c r="C27" s="48">
        <v>0</v>
      </c>
      <c r="D27" s="48">
        <v>0</v>
      </c>
      <c r="E27" s="48">
        <v>0</v>
      </c>
    </row>
    <row r="28" spans="1:5">
      <c r="A28" s="22">
        <v>24</v>
      </c>
      <c r="B28" s="24" t="s">
        <v>94</v>
      </c>
      <c r="C28" s="48">
        <v>0</v>
      </c>
      <c r="D28" s="48">
        <v>0</v>
      </c>
      <c r="E28" s="48">
        <v>0</v>
      </c>
    </row>
    <row r="29" spans="1:5">
      <c r="A29" s="22">
        <v>25</v>
      </c>
      <c r="B29" s="24" t="s">
        <v>95</v>
      </c>
      <c r="C29" s="48">
        <v>0</v>
      </c>
      <c r="D29" s="37">
        <v>1</v>
      </c>
      <c r="E29" s="48">
        <v>0</v>
      </c>
    </row>
    <row r="30" spans="1:5">
      <c r="A30" s="22">
        <v>26</v>
      </c>
      <c r="B30" s="24" t="s">
        <v>96</v>
      </c>
      <c r="C30" s="48">
        <v>0</v>
      </c>
      <c r="D30" s="48">
        <v>0</v>
      </c>
      <c r="E30" s="48">
        <v>0</v>
      </c>
    </row>
    <row r="31" spans="1:5">
      <c r="A31" s="22">
        <v>27</v>
      </c>
      <c r="B31" s="24" t="s">
        <v>97</v>
      </c>
      <c r="C31" s="48">
        <v>0</v>
      </c>
      <c r="D31" s="48">
        <v>0</v>
      </c>
      <c r="E31" s="48">
        <v>0</v>
      </c>
    </row>
    <row r="32" spans="1:5">
      <c r="A32" s="22">
        <v>28</v>
      </c>
      <c r="B32" s="24" t="s">
        <v>98</v>
      </c>
      <c r="C32" s="48">
        <v>0</v>
      </c>
      <c r="D32" s="37">
        <v>1</v>
      </c>
      <c r="E32" s="48">
        <v>0</v>
      </c>
    </row>
    <row r="33" spans="1:5">
      <c r="A33" s="141" t="s">
        <v>45</v>
      </c>
      <c r="B33" s="142"/>
      <c r="C33" s="34">
        <f>SUM(C5:C32)</f>
        <v>1</v>
      </c>
      <c r="D33" s="34">
        <f>SUM(D5:D32)</f>
        <v>3</v>
      </c>
      <c r="E33" s="34">
        <f>SUM(E5:E32)</f>
        <v>0</v>
      </c>
    </row>
  </sheetData>
  <mergeCells count="2">
    <mergeCell ref="A1:E3"/>
    <mergeCell ref="A33:B3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5"/>
  <sheetViews>
    <sheetView workbookViewId="0">
      <selection activeCell="C5" sqref="C5:F5"/>
    </sheetView>
  </sheetViews>
  <sheetFormatPr defaultRowHeight="15"/>
  <cols>
    <col min="2" max="2" width="19.28515625" customWidth="1"/>
    <col min="3" max="3" width="17.140625" customWidth="1"/>
    <col min="4" max="4" width="11.28515625" customWidth="1"/>
    <col min="6" max="6" width="22.5703125" customWidth="1"/>
  </cols>
  <sheetData>
    <row r="1" spans="1:6" ht="15" customHeight="1">
      <c r="A1" s="91" t="s">
        <v>136</v>
      </c>
      <c r="B1" s="91"/>
      <c r="C1" s="91"/>
      <c r="D1" s="91"/>
      <c r="E1" s="91"/>
      <c r="F1" s="91"/>
    </row>
    <row r="2" spans="1:6" ht="15" customHeight="1">
      <c r="A2" s="91"/>
      <c r="B2" s="91"/>
      <c r="C2" s="91"/>
      <c r="D2" s="91"/>
      <c r="E2" s="91"/>
      <c r="F2" s="91"/>
    </row>
    <row r="3" spans="1:6" ht="15" customHeight="1">
      <c r="A3" s="92"/>
      <c r="B3" s="92"/>
      <c r="C3" s="92"/>
      <c r="D3" s="92"/>
      <c r="E3" s="92"/>
      <c r="F3" s="92"/>
    </row>
    <row r="4" spans="1:6" ht="47.25">
      <c r="A4" s="143" t="s">
        <v>0</v>
      </c>
      <c r="B4" s="144"/>
      <c r="C4" s="18" t="s">
        <v>65</v>
      </c>
      <c r="D4" s="18" t="s">
        <v>66</v>
      </c>
      <c r="E4" s="18" t="s">
        <v>67</v>
      </c>
      <c r="F4" s="18" t="s">
        <v>68</v>
      </c>
    </row>
    <row r="5" spans="1:6" ht="30.75" customHeight="1">
      <c r="A5" s="143" t="s">
        <v>125</v>
      </c>
      <c r="B5" s="144"/>
      <c r="C5" s="10" t="s">
        <v>124</v>
      </c>
      <c r="D5" s="10">
        <v>362</v>
      </c>
      <c r="E5" s="10">
        <v>233</v>
      </c>
      <c r="F5" s="10">
        <v>65</v>
      </c>
    </row>
  </sheetData>
  <mergeCells count="3">
    <mergeCell ref="A1:F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14.1</vt:lpstr>
      <vt:lpstr>14.2</vt:lpstr>
      <vt:lpstr>14.3</vt:lpstr>
      <vt:lpstr>14.4</vt:lpstr>
      <vt:lpstr>14.5</vt:lpstr>
      <vt:lpstr>14.6</vt:lpstr>
      <vt:lpstr>14.7</vt:lpstr>
      <vt:lpstr>14.8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</dc:creator>
  <cp:lastModifiedBy>Planning Akp</cp:lastModifiedBy>
  <cp:lastPrinted>2020-07-22T05:42:55Z</cp:lastPrinted>
  <dcterms:created xsi:type="dcterms:W3CDTF">2019-01-09T09:49:31Z</dcterms:created>
  <dcterms:modified xsi:type="dcterms:W3CDTF">2021-03-31T05:11:42Z</dcterms:modified>
</cp:coreProperties>
</file>