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7"/>
  </bookViews>
  <sheets>
    <sheet name="15.1" sheetId="1" r:id="rId1"/>
    <sheet name="15.2" sheetId="2" r:id="rId2"/>
    <sheet name="15.3" sheetId="3" r:id="rId3"/>
    <sheet name="15.5" sheetId="5" r:id="rId4"/>
    <sheet name="15.6" sheetId="6" r:id="rId5"/>
    <sheet name="15.7" sheetId="7" r:id="rId6"/>
    <sheet name="15.8" sheetId="8" r:id="rId7"/>
    <sheet name="15.9" sheetId="9" r:id="rId8"/>
    <sheet name="15.10" sheetId="10" r:id="rId9"/>
  </sheets>
  <calcPr calcId="124519"/>
</workbook>
</file>

<file path=xl/calcChain.xml><?xml version="1.0" encoding="utf-8"?>
<calcChain xmlns="http://schemas.openxmlformats.org/spreadsheetml/2006/main">
  <c r="D32" i="9"/>
  <c r="E32"/>
  <c r="K32" s="1"/>
  <c r="F32"/>
  <c r="G32"/>
  <c r="H32"/>
  <c r="I32"/>
  <c r="J32"/>
  <c r="K4"/>
  <c r="C32" i="7"/>
  <c r="N27" i="6"/>
  <c r="O27"/>
  <c r="P27"/>
  <c r="Q27"/>
  <c r="R27"/>
  <c r="S27"/>
  <c r="T27"/>
  <c r="U27"/>
  <c r="V27"/>
  <c r="C9"/>
  <c r="D9"/>
  <c r="H9"/>
  <c r="I9"/>
  <c r="K9"/>
  <c r="V27" i="5"/>
  <c r="Y27"/>
  <c r="AA27"/>
  <c r="AB27"/>
  <c r="AC27"/>
  <c r="AD27"/>
  <c r="AE27"/>
  <c r="AF27"/>
  <c r="AH27"/>
  <c r="C27"/>
  <c r="D27"/>
  <c r="E27"/>
  <c r="F4"/>
  <c r="F27"/>
  <c r="C9" i="3"/>
  <c r="C33" i="1"/>
  <c r="E9" i="3"/>
  <c r="D33" i="1" l="1"/>
  <c r="E33"/>
  <c r="F33"/>
  <c r="I33"/>
  <c r="J33"/>
  <c r="K33"/>
  <c r="L33"/>
  <c r="D9" i="3"/>
  <c r="F9"/>
  <c r="G9"/>
  <c r="H9"/>
  <c r="I9"/>
  <c r="J9"/>
  <c r="K9"/>
  <c r="L9"/>
  <c r="D32" i="2" l="1"/>
  <c r="E32"/>
  <c r="F32"/>
  <c r="G32"/>
  <c r="H32"/>
  <c r="I32"/>
  <c r="J32"/>
  <c r="K32"/>
  <c r="L32"/>
  <c r="M32"/>
  <c r="N32"/>
  <c r="O32"/>
  <c r="Q32"/>
  <c r="R32"/>
  <c r="S32"/>
  <c r="T32"/>
  <c r="U32"/>
  <c r="V32"/>
  <c r="W32"/>
  <c r="X32"/>
  <c r="Y32"/>
  <c r="Z32"/>
  <c r="AA32"/>
  <c r="AB32"/>
  <c r="C32"/>
  <c r="D32" i="8" l="1"/>
  <c r="E32"/>
  <c r="F32"/>
  <c r="G32"/>
  <c r="H32"/>
  <c r="I32"/>
  <c r="J32"/>
  <c r="K32"/>
  <c r="L32"/>
  <c r="M32"/>
  <c r="N32"/>
  <c r="O32"/>
  <c r="P32"/>
  <c r="C32"/>
  <c r="D32" i="7"/>
  <c r="E32"/>
  <c r="F32"/>
  <c r="G32"/>
  <c r="H32"/>
  <c r="I32"/>
  <c r="J3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4"/>
  <c r="J32" l="1"/>
</calcChain>
</file>

<file path=xl/sharedStrings.xml><?xml version="1.0" encoding="utf-8"?>
<sst xmlns="http://schemas.openxmlformats.org/spreadsheetml/2006/main" count="753" uniqueCount="176">
  <si>
    <t xml:space="preserve">No. of   GN Division </t>
  </si>
  <si>
    <t>No.of Village</t>
  </si>
  <si>
    <t>No. of Pradeshiya Saba</t>
  </si>
  <si>
    <t>Municipal Council /UC</t>
  </si>
  <si>
    <t>Predesha Sub Office</t>
  </si>
  <si>
    <t>No. of MPs</t>
  </si>
  <si>
    <t>No. of Provincial Council Members</t>
  </si>
  <si>
    <t>No. of Local Authority Members</t>
  </si>
  <si>
    <t>No. of Voters Registred</t>
  </si>
  <si>
    <t>No.of Police Station</t>
  </si>
  <si>
    <t>Total</t>
  </si>
  <si>
    <t>Types and Number of Services</t>
  </si>
  <si>
    <t>Markets</t>
  </si>
  <si>
    <t>Mother &amp; 
Child Clinics</t>
  </si>
  <si>
    <t>Dispensaries</t>
  </si>
  <si>
    <t>Fair (pola)</t>
  </si>
  <si>
    <t>No. of Stalls</t>
  </si>
  <si>
    <t>Play Grounds</t>
  </si>
  <si>
    <t>Parks</t>
  </si>
  <si>
    <t>No. of Bus Halts</t>
  </si>
  <si>
    <t>Composting
Plant/SWM Unit</t>
  </si>
  <si>
    <t>Garbage 
Dumping Sites</t>
  </si>
  <si>
    <t>Public
Toilets</t>
  </si>
  <si>
    <t>Ayurvedic 
Centers</t>
  </si>
  <si>
    <t>Cinema</t>
  </si>
  <si>
    <t>Cemetery</t>
  </si>
  <si>
    <t>Bus Stand</t>
  </si>
  <si>
    <t>Reading
Centres</t>
  </si>
  <si>
    <t>Public 
Library</t>
  </si>
  <si>
    <t>Cultural
Hall</t>
  </si>
  <si>
    <t>Community
Centers</t>
  </si>
  <si>
    <t>Crematorium</t>
  </si>
  <si>
    <t xml:space="preserve">DS Division </t>
  </si>
  <si>
    <t>Population Nos.</t>
  </si>
  <si>
    <t>Members Elected Nos.</t>
  </si>
  <si>
    <t>No. of Registred Voters Nos.</t>
  </si>
  <si>
    <t>Area (Hec)</t>
  </si>
  <si>
    <t>Road with in the limit of Local Authority</t>
  </si>
  <si>
    <t>Service Maintained By Local Authority</t>
  </si>
  <si>
    <t>1.A class Km</t>
  </si>
  <si>
    <t>2.B class Km</t>
  </si>
  <si>
    <t>3.C class Km</t>
  </si>
  <si>
    <t>4.D class Km</t>
  </si>
  <si>
    <t>5.E class  Km</t>
  </si>
  <si>
    <t>6.Other Km</t>
  </si>
  <si>
    <t>Market Nos.</t>
  </si>
  <si>
    <t>Clinic Nos.</t>
  </si>
  <si>
    <t>Dispensaries Nos.</t>
  </si>
  <si>
    <t>Fair (pola) Nos.</t>
  </si>
  <si>
    <t>No.of stalls</t>
  </si>
  <si>
    <t>Others Nos.</t>
  </si>
  <si>
    <t>15. 3 Population, Area, Services,Revenue Collected and Institution of Local Authority by PS in DS Division - 2017</t>
  </si>
  <si>
    <t>Institutions Maintained By Local Authority</t>
  </si>
  <si>
    <t>Libraries Nos.</t>
  </si>
  <si>
    <t>Water Nos.</t>
  </si>
  <si>
    <t>Stand post Nos.</t>
  </si>
  <si>
    <t>Public wells Nos.</t>
  </si>
  <si>
    <t>Electricty Nos.</t>
  </si>
  <si>
    <t>Approved Cadre Nos.</t>
  </si>
  <si>
    <t>Cadre paid by the Local Authorities Nos.</t>
  </si>
  <si>
    <t>Existing Nos.</t>
  </si>
  <si>
    <t>Vacancies No,</t>
  </si>
  <si>
    <t>Revenue Collected By Local Authority</t>
  </si>
  <si>
    <t>Rate and Tax / Assessment Tax Rs</t>
  </si>
  <si>
    <t>Rent Rs</t>
  </si>
  <si>
    <t>Trade Licence Rs</t>
  </si>
  <si>
    <t>Service Charge Rs</t>
  </si>
  <si>
    <t>Other Revenue Rs</t>
  </si>
  <si>
    <t>Fine From Courts Rs</t>
  </si>
  <si>
    <t>Vacancies No.</t>
  </si>
  <si>
    <t xml:space="preserve">Pradeshiya Saba </t>
  </si>
  <si>
    <t>4 Wheel Tractors</t>
  </si>
  <si>
    <t xml:space="preserve"> Truck</t>
  </si>
  <si>
    <t>Roller</t>
  </si>
  <si>
    <t>Garbage Truck</t>
  </si>
  <si>
    <t>Hand Carts</t>
  </si>
  <si>
    <t>Compector</t>
  </si>
  <si>
    <t>Any</t>
  </si>
  <si>
    <t>Fogging Mec</t>
  </si>
  <si>
    <t>Any (JCB)</t>
  </si>
  <si>
    <t>Back - hoe</t>
  </si>
  <si>
    <t>Municipal Council</t>
  </si>
  <si>
    <t>Common 
Buildings</t>
  </si>
  <si>
    <t> Government 
Offices</t>
  </si>
  <si>
    <t>Government 
Quarters</t>
  </si>
  <si>
    <t> Teachers 
Quarters</t>
  </si>
  <si>
    <t>Multi Purpose 
Building</t>
  </si>
  <si>
    <t>Guest 
House</t>
  </si>
  <si>
    <t>Others</t>
  </si>
  <si>
    <t>Rural Development 
Society</t>
  </si>
  <si>
    <t>Women Rural 
Development Society</t>
  </si>
  <si>
    <t>Youth Club</t>
  </si>
  <si>
    <t>Voluntary Service 
Organization</t>
  </si>
  <si>
    <t>Children’s Clubs</t>
  </si>
  <si>
    <t>Elders Clubs</t>
  </si>
  <si>
    <t>Women’s Societies</t>
  </si>
  <si>
    <t>Janasaba</t>
  </si>
  <si>
    <t>Children’s Protection 
Groups</t>
  </si>
  <si>
    <t>Farmers Organization</t>
  </si>
  <si>
    <t>MPCS</t>
  </si>
  <si>
    <t xml:space="preserve">Science &amp; 
Technology Club </t>
  </si>
  <si>
    <t>Funeral Societies</t>
  </si>
  <si>
    <t>Cultural Societies</t>
  </si>
  <si>
    <t xml:space="preserve">Name of the Local Authority  </t>
  </si>
  <si>
    <t>Tarred Road (Km)</t>
  </si>
  <si>
    <t>Gravel Road (Km)</t>
  </si>
  <si>
    <t>Earth Road (Km)</t>
  </si>
  <si>
    <t>Clay Road (Km)</t>
  </si>
  <si>
    <t>Concrete Road (Km)</t>
  </si>
  <si>
    <t>Makadam Road (Km)</t>
  </si>
  <si>
    <t>DBST Road (Km)</t>
  </si>
  <si>
    <t>Total (Km)</t>
  </si>
  <si>
    <t xml:space="preserve"> Name of Local Gavernment</t>
  </si>
  <si>
    <t xml:space="preserve">            Location</t>
  </si>
  <si>
    <t xml:space="preserve">  Days</t>
  </si>
  <si>
    <t>Akkaraipattu PS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</si>
  <si>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</si>
  <si>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</si>
  <si>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</si>
  <si>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</si>
  <si>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</si>
  <si>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</si>
  <si>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</si>
  <si>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</si>
  <si>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</si>
  <si>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</si>
  <si>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</si>
  <si>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</si>
  <si>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</si>
  <si>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</si>
  <si>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</si>
  <si>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</si>
  <si>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</si>
  <si>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</si>
  <si>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</si>
  <si>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</si>
  <si>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</si>
  <si>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</si>
  <si>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</si>
  <si>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</si>
  <si>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</si>
  <si>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</si>
  <si>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</si>
  <si>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</si>
  <si>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</si>
  <si>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 xml:space="preserve"> </t>
  </si>
  <si>
    <t>GN Division</t>
  </si>
  <si>
    <t>-</t>
  </si>
  <si>
    <t>MC</t>
  </si>
  <si>
    <t>PS</t>
  </si>
  <si>
    <t>Nil</t>
  </si>
  <si>
    <t>9146.1495.55</t>
  </si>
  <si>
    <t xml:space="preserve"> GN Division</t>
  </si>
  <si>
    <t xml:space="preserve">GN Division </t>
  </si>
  <si>
    <t>Pattiyadippitty</t>
  </si>
  <si>
    <t>Pallikudiruppu -01</t>
  </si>
  <si>
    <t>Pallikudiruppu -02</t>
  </si>
  <si>
    <t>Issenganicheemai</t>
  </si>
  <si>
    <t>Alim Nager</t>
  </si>
  <si>
    <r>
      <rPr>
        <b/>
        <sz val="11"/>
        <color theme="1"/>
        <rFont val="Times New Roman"/>
        <family val="1"/>
      </rPr>
      <t>Source:</t>
    </r>
    <r>
      <rPr>
        <sz val="11"/>
        <color theme="1"/>
        <rFont val="Times New Roman"/>
        <family val="1"/>
      </rPr>
      <t xml:space="preserve"> MC &amp; PS</t>
    </r>
  </si>
  <si>
    <t xml:space="preserve"> -</t>
  </si>
  <si>
    <r>
      <rPr>
        <b/>
        <sz val="11"/>
        <color theme="1"/>
        <rFont val="Times New Roman"/>
        <family val="1"/>
      </rPr>
      <t>Source:</t>
    </r>
    <r>
      <rPr>
        <sz val="11"/>
        <color theme="1"/>
        <rFont val="Times New Roman"/>
        <family val="1"/>
      </rPr>
      <t xml:space="preserve"> PS</t>
    </r>
  </si>
  <si>
    <t>15. 3 Population, Area, Services,Revenue Collected and Institution of Local Authority by PS in GN Division - 2017</t>
  </si>
  <si>
    <r>
      <rPr>
        <b/>
        <sz val="11"/>
        <color theme="1"/>
        <rFont val="Times New Roman"/>
        <family val="1"/>
      </rPr>
      <t>Source:</t>
    </r>
    <r>
      <rPr>
        <sz val="11"/>
        <color theme="1"/>
        <rFont val="Times New Roman"/>
        <family val="1"/>
      </rPr>
      <t xml:space="preserve"> MC</t>
    </r>
  </si>
  <si>
    <t>Source :EDO'S</t>
  </si>
  <si>
    <t>15.1   GN Division, PS, UC, MC &amp; Politicians in GN Division - 2020 - 2021</t>
  </si>
  <si>
    <t>15.2 Services Maintained By Local Authorities in GN Division  - 2020- 2021</t>
  </si>
  <si>
    <r>
      <t xml:space="preserve">15. 3 Population, Area, Services,Revenue Collected and Institution of Local Authority by </t>
    </r>
    <r>
      <rPr>
        <b/>
        <sz val="12"/>
        <color rgb="FFFF0000"/>
        <rFont val="Times New Roman"/>
        <family val="1"/>
      </rPr>
      <t xml:space="preserve">PS </t>
    </r>
    <r>
      <rPr>
        <b/>
        <sz val="12"/>
        <color indexed="8"/>
        <rFont val="Times New Roman"/>
        <family val="1"/>
      </rPr>
      <t>in GN Division - 2020 - 2021</t>
    </r>
  </si>
  <si>
    <r>
      <t xml:space="preserve">15. 5 Population, Area, Services, Revenue Collected and Institution of Local Authority by </t>
    </r>
    <r>
      <rPr>
        <b/>
        <sz val="12"/>
        <color rgb="FFFF0000"/>
        <rFont val="Times New Roman"/>
        <family val="1"/>
      </rPr>
      <t>MC</t>
    </r>
    <r>
      <rPr>
        <b/>
        <sz val="12"/>
        <color theme="1"/>
        <rFont val="Times New Roman"/>
        <family val="1"/>
      </rPr>
      <t xml:space="preserve"> in GN Division - 2020 - 2021</t>
    </r>
  </si>
  <si>
    <t>15. 5 Population, Area, Services, Revenue Collected and Institution of Local Authority by MC in DS Division - 2020 - 2021</t>
  </si>
  <si>
    <t>15.6. Details of Services Machineries maintained by MC,UC &amp; Ps - 2020 - 2021</t>
  </si>
  <si>
    <t>15.6. Details of Services Machineries Maintained by MC,UC &amp; Ps - 2020 - 2021</t>
  </si>
  <si>
    <t>15.7 Details of Common Buildings by GN Division - 2020 - 2021</t>
  </si>
  <si>
    <t>15.8 Community Based Organizations in GN  Division - 2020- 2021</t>
  </si>
  <si>
    <t>15.9 Public Road Maintained By Local Authority in GN Division - 2020 - 2021</t>
  </si>
  <si>
    <t>15.10 Information on Weekly Pola Within Division  -2020 - 2021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</si>
</sst>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2"/>
      <color indexed="8"/>
      <name val="Times New Roman"/>
      <family val="1"/>
    </font>
    <font>
      <sz val="9"/>
      <color theme="1"/>
      <name val="Calibri"/>
      <family val="2"/>
      <scheme val="minor"/>
    </font>
    <font>
      <sz val="11"/>
      <color theme="1"/>
      <name val="Times New Roman"/>
      <family val="2"/>
    </font>
    <font>
      <sz val="11.5"/>
      <color theme="1"/>
      <name val="Calibri"/>
      <family val="2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8" fillId="0" borderId="0"/>
  </cellStyleXfs>
  <cellXfs count="179">
    <xf numFmtId="0" fontId="0" fillId="0" borderId="0" xfId="0"/>
    <xf numFmtId="0" fontId="0" fillId="0" borderId="0" xfId="0"/>
    <xf numFmtId="0" fontId="7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5" xfId="0" applyFont="1" applyFill="1" applyBorder="1" applyAlignment="1">
      <alignment horizontal="center" vertical="center" textRotation="90" wrapText="1"/>
    </xf>
    <xf numFmtId="0" fontId="7" fillId="0" borderId="0" xfId="0" applyFont="1" applyFill="1"/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0" fillId="0" borderId="0" xfId="0"/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2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/>
    <xf numFmtId="0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3" fontId="8" fillId="0" borderId="2" xfId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43" fontId="17" fillId="0" borderId="2" xfId="1" applyFont="1" applyBorder="1"/>
    <xf numFmtId="0" fontId="7" fillId="0" borderId="2" xfId="3" applyFont="1" applyFill="1" applyBorder="1" applyAlignment="1">
      <alignment horizontal="center" vertical="center" wrapText="1"/>
    </xf>
    <xf numFmtId="43" fontId="17" fillId="0" borderId="2" xfId="1" applyFont="1" applyFill="1" applyBorder="1"/>
    <xf numFmtId="0" fontId="19" fillId="2" borderId="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11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7" fillId="0" borderId="13" xfId="0" applyFont="1" applyFill="1" applyBorder="1" applyAlignment="1"/>
  </cellXfs>
  <cellStyles count="4">
    <cellStyle name="Comma" xfId="1" builtinId="3"/>
    <cellStyle name="Excel Built-in Normal" xfId="2"/>
    <cellStyle name="Normal" xfId="0" builtinId="0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opLeftCell="A7" workbookViewId="0">
      <selection activeCell="C33" sqref="C33:L33"/>
    </sheetView>
  </sheetViews>
  <sheetFormatPr defaultRowHeight="15"/>
  <cols>
    <col min="1" max="1" width="5.28515625" style="37" customWidth="1"/>
    <col min="2" max="2" width="18.5703125" customWidth="1"/>
    <col min="3" max="3" width="12.85546875" customWidth="1"/>
    <col min="4" max="4" width="10.5703125" customWidth="1"/>
    <col min="5" max="5" width="11.85546875" customWidth="1"/>
    <col min="6" max="6" width="12.28515625" customWidth="1"/>
    <col min="7" max="8" width="10.5703125" customWidth="1"/>
    <col min="9" max="9" width="12.5703125" customWidth="1"/>
    <col min="10" max="10" width="13.28515625" customWidth="1"/>
    <col min="11" max="11" width="11.140625" customWidth="1"/>
    <col min="12" max="12" width="12" customWidth="1"/>
  </cols>
  <sheetData>
    <row r="1" spans="1:12" ht="15" customHeight="1">
      <c r="A1" s="109" t="s">
        <v>165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1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63">
      <c r="A3" s="53" t="s">
        <v>144</v>
      </c>
      <c r="B3" s="47" t="s">
        <v>146</v>
      </c>
      <c r="C3" s="4" t="s">
        <v>0</v>
      </c>
      <c r="D3" s="5" t="s">
        <v>1</v>
      </c>
      <c r="E3" s="4" t="s">
        <v>2</v>
      </c>
      <c r="F3" s="4" t="s">
        <v>3</v>
      </c>
      <c r="G3" s="5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s="37" customFormat="1" ht="15.75" customHeight="1">
      <c r="A4" s="43">
        <v>1</v>
      </c>
      <c r="B4" s="44" t="s">
        <v>116</v>
      </c>
      <c r="C4" s="112">
        <v>33</v>
      </c>
      <c r="D4" s="115">
        <v>8</v>
      </c>
      <c r="E4" s="112">
        <v>1</v>
      </c>
      <c r="F4" s="112">
        <v>1</v>
      </c>
      <c r="G4" s="115" t="s">
        <v>147</v>
      </c>
      <c r="H4" s="115" t="s">
        <v>147</v>
      </c>
      <c r="I4" s="115">
        <v>20</v>
      </c>
      <c r="J4" s="115">
        <v>8</v>
      </c>
      <c r="K4" s="115">
        <v>31590</v>
      </c>
      <c r="L4" s="115">
        <v>1</v>
      </c>
    </row>
    <row r="5" spans="1:12" s="37" customFormat="1" ht="15.75" customHeight="1">
      <c r="A5" s="43">
        <v>2</v>
      </c>
      <c r="B5" s="44" t="s">
        <v>117</v>
      </c>
      <c r="C5" s="113"/>
      <c r="D5" s="116"/>
      <c r="E5" s="113"/>
      <c r="F5" s="113"/>
      <c r="G5" s="116"/>
      <c r="H5" s="116"/>
      <c r="I5" s="116"/>
      <c r="J5" s="116"/>
      <c r="K5" s="116"/>
      <c r="L5" s="116"/>
    </row>
    <row r="6" spans="1:12" s="37" customFormat="1" ht="15.75" customHeight="1">
      <c r="A6" s="43">
        <v>3</v>
      </c>
      <c r="B6" s="45" t="s">
        <v>118</v>
      </c>
      <c r="C6" s="113"/>
      <c r="D6" s="116"/>
      <c r="E6" s="113"/>
      <c r="F6" s="113"/>
      <c r="G6" s="116"/>
      <c r="H6" s="116"/>
      <c r="I6" s="116"/>
      <c r="J6" s="116"/>
      <c r="K6" s="116"/>
      <c r="L6" s="116"/>
    </row>
    <row r="7" spans="1:12" s="37" customFormat="1" ht="15.75" customHeight="1">
      <c r="A7" s="43">
        <v>4</v>
      </c>
      <c r="B7" s="44" t="s">
        <v>119</v>
      </c>
      <c r="C7" s="113"/>
      <c r="D7" s="116"/>
      <c r="E7" s="113"/>
      <c r="F7" s="113"/>
      <c r="G7" s="116"/>
      <c r="H7" s="116"/>
      <c r="I7" s="116"/>
      <c r="J7" s="116"/>
      <c r="K7" s="116"/>
      <c r="L7" s="116"/>
    </row>
    <row r="8" spans="1:12" s="37" customFormat="1" ht="15.75" customHeight="1">
      <c r="A8" s="43">
        <v>5</v>
      </c>
      <c r="B8" s="44" t="s">
        <v>120</v>
      </c>
      <c r="C8" s="113"/>
      <c r="D8" s="116"/>
      <c r="E8" s="113"/>
      <c r="F8" s="113"/>
      <c r="G8" s="116"/>
      <c r="H8" s="116"/>
      <c r="I8" s="116"/>
      <c r="J8" s="116"/>
      <c r="K8" s="116"/>
      <c r="L8" s="116"/>
    </row>
    <row r="9" spans="1:12" s="37" customFormat="1" ht="15.75" customHeight="1">
      <c r="A9" s="43">
        <v>6</v>
      </c>
      <c r="B9" s="45" t="s">
        <v>121</v>
      </c>
      <c r="C9" s="113"/>
      <c r="D9" s="116"/>
      <c r="E9" s="113"/>
      <c r="F9" s="113"/>
      <c r="G9" s="116"/>
      <c r="H9" s="116"/>
      <c r="I9" s="116"/>
      <c r="J9" s="116"/>
      <c r="K9" s="116"/>
      <c r="L9" s="116"/>
    </row>
    <row r="10" spans="1:12" s="37" customFormat="1" ht="15.75" customHeight="1">
      <c r="A10" s="43">
        <v>7</v>
      </c>
      <c r="B10" s="44" t="s">
        <v>122</v>
      </c>
      <c r="C10" s="113"/>
      <c r="D10" s="116"/>
      <c r="E10" s="113"/>
      <c r="F10" s="113"/>
      <c r="G10" s="116"/>
      <c r="H10" s="116"/>
      <c r="I10" s="116"/>
      <c r="J10" s="116"/>
      <c r="K10" s="116"/>
      <c r="L10" s="116"/>
    </row>
    <row r="11" spans="1:12" s="37" customFormat="1" ht="15.75" customHeight="1">
      <c r="A11" s="43">
        <v>8</v>
      </c>
      <c r="B11" s="44" t="s">
        <v>123</v>
      </c>
      <c r="C11" s="113"/>
      <c r="D11" s="116"/>
      <c r="E11" s="113"/>
      <c r="F11" s="113"/>
      <c r="G11" s="116"/>
      <c r="H11" s="116"/>
      <c r="I11" s="116"/>
      <c r="J11" s="116"/>
      <c r="K11" s="116"/>
      <c r="L11" s="116"/>
    </row>
    <row r="12" spans="1:12">
      <c r="A12" s="43">
        <v>9</v>
      </c>
      <c r="B12" s="45" t="s">
        <v>124</v>
      </c>
      <c r="C12" s="113"/>
      <c r="D12" s="116"/>
      <c r="E12" s="113"/>
      <c r="F12" s="113"/>
      <c r="G12" s="116"/>
      <c r="H12" s="116"/>
      <c r="I12" s="116"/>
      <c r="J12" s="116"/>
      <c r="K12" s="116"/>
      <c r="L12" s="116"/>
    </row>
    <row r="13" spans="1:12">
      <c r="A13" s="43">
        <v>10</v>
      </c>
      <c r="B13" s="45" t="s">
        <v>125</v>
      </c>
      <c r="C13" s="113"/>
      <c r="D13" s="116"/>
      <c r="E13" s="113"/>
      <c r="F13" s="113"/>
      <c r="G13" s="116"/>
      <c r="H13" s="116"/>
      <c r="I13" s="116"/>
      <c r="J13" s="116"/>
      <c r="K13" s="116"/>
      <c r="L13" s="116"/>
    </row>
    <row r="14" spans="1:12">
      <c r="A14" s="43">
        <v>11</v>
      </c>
      <c r="B14" s="45" t="s">
        <v>126</v>
      </c>
      <c r="C14" s="113"/>
      <c r="D14" s="116"/>
      <c r="E14" s="113"/>
      <c r="F14" s="113"/>
      <c r="G14" s="116"/>
      <c r="H14" s="116"/>
      <c r="I14" s="116"/>
      <c r="J14" s="116"/>
      <c r="K14" s="116"/>
      <c r="L14" s="116"/>
    </row>
    <row r="15" spans="1:12">
      <c r="A15" s="43">
        <v>12</v>
      </c>
      <c r="B15" s="44" t="s">
        <v>127</v>
      </c>
      <c r="C15" s="113"/>
      <c r="D15" s="116"/>
      <c r="E15" s="113"/>
      <c r="F15" s="113"/>
      <c r="G15" s="116"/>
      <c r="H15" s="116"/>
      <c r="I15" s="116"/>
      <c r="J15" s="116"/>
      <c r="K15" s="116"/>
      <c r="L15" s="116"/>
    </row>
    <row r="16" spans="1:12">
      <c r="A16" s="43">
        <v>13</v>
      </c>
      <c r="B16" s="45" t="s">
        <v>128</v>
      </c>
      <c r="C16" s="113"/>
      <c r="D16" s="116"/>
      <c r="E16" s="113"/>
      <c r="F16" s="113"/>
      <c r="G16" s="116"/>
      <c r="H16" s="116"/>
      <c r="I16" s="116"/>
      <c r="J16" s="116"/>
      <c r="K16" s="116"/>
      <c r="L16" s="116"/>
    </row>
    <row r="17" spans="1:12">
      <c r="A17" s="43">
        <v>14</v>
      </c>
      <c r="B17" s="45" t="s">
        <v>129</v>
      </c>
      <c r="C17" s="113"/>
      <c r="D17" s="116"/>
      <c r="E17" s="113"/>
      <c r="F17" s="113"/>
      <c r="G17" s="116"/>
      <c r="H17" s="116"/>
      <c r="I17" s="116"/>
      <c r="J17" s="116"/>
      <c r="K17" s="116"/>
      <c r="L17" s="116"/>
    </row>
    <row r="18" spans="1:12">
      <c r="A18" s="43">
        <v>15</v>
      </c>
      <c r="B18" s="44" t="s">
        <v>130</v>
      </c>
      <c r="C18" s="113"/>
      <c r="D18" s="116"/>
      <c r="E18" s="113"/>
      <c r="F18" s="113"/>
      <c r="G18" s="116"/>
      <c r="H18" s="116"/>
      <c r="I18" s="116"/>
      <c r="J18" s="116"/>
      <c r="K18" s="116"/>
      <c r="L18" s="116"/>
    </row>
    <row r="19" spans="1:12">
      <c r="A19" s="43">
        <v>16</v>
      </c>
      <c r="B19" s="45" t="s">
        <v>131</v>
      </c>
      <c r="C19" s="113"/>
      <c r="D19" s="116"/>
      <c r="E19" s="113"/>
      <c r="F19" s="113"/>
      <c r="G19" s="116"/>
      <c r="H19" s="116"/>
      <c r="I19" s="116"/>
      <c r="J19" s="116"/>
      <c r="K19" s="116"/>
      <c r="L19" s="116"/>
    </row>
    <row r="20" spans="1:12">
      <c r="A20" s="43">
        <v>17</v>
      </c>
      <c r="B20" s="44" t="s">
        <v>132</v>
      </c>
      <c r="C20" s="113"/>
      <c r="D20" s="116"/>
      <c r="E20" s="113"/>
      <c r="F20" s="113"/>
      <c r="G20" s="116"/>
      <c r="H20" s="116"/>
      <c r="I20" s="116"/>
      <c r="J20" s="116"/>
      <c r="K20" s="116"/>
      <c r="L20" s="116"/>
    </row>
    <row r="21" spans="1:12">
      <c r="A21" s="43">
        <v>18</v>
      </c>
      <c r="B21" s="45" t="s">
        <v>133</v>
      </c>
      <c r="C21" s="113"/>
      <c r="D21" s="116"/>
      <c r="E21" s="113"/>
      <c r="F21" s="113"/>
      <c r="G21" s="116"/>
      <c r="H21" s="116"/>
      <c r="I21" s="116"/>
      <c r="J21" s="116"/>
      <c r="K21" s="116"/>
      <c r="L21" s="116"/>
    </row>
    <row r="22" spans="1:12">
      <c r="A22" s="43">
        <v>19</v>
      </c>
      <c r="B22" s="45" t="s">
        <v>134</v>
      </c>
      <c r="C22" s="113"/>
      <c r="D22" s="116"/>
      <c r="E22" s="113"/>
      <c r="F22" s="113"/>
      <c r="G22" s="116"/>
      <c r="H22" s="116"/>
      <c r="I22" s="116"/>
      <c r="J22" s="116"/>
      <c r="K22" s="116"/>
      <c r="L22" s="116"/>
    </row>
    <row r="23" spans="1:12">
      <c r="A23" s="43">
        <v>20</v>
      </c>
      <c r="B23" s="45" t="s">
        <v>135</v>
      </c>
      <c r="C23" s="113"/>
      <c r="D23" s="116"/>
      <c r="E23" s="113"/>
      <c r="F23" s="113"/>
      <c r="G23" s="116"/>
      <c r="H23" s="116"/>
      <c r="I23" s="116"/>
      <c r="J23" s="116"/>
      <c r="K23" s="116"/>
      <c r="L23" s="116"/>
    </row>
    <row r="24" spans="1:12">
      <c r="A24" s="43">
        <v>21</v>
      </c>
      <c r="B24" s="45" t="s">
        <v>136</v>
      </c>
      <c r="C24" s="113"/>
      <c r="D24" s="116"/>
      <c r="E24" s="113"/>
      <c r="F24" s="113"/>
      <c r="G24" s="116"/>
      <c r="H24" s="116"/>
      <c r="I24" s="116"/>
      <c r="J24" s="116"/>
      <c r="K24" s="116"/>
      <c r="L24" s="116"/>
    </row>
    <row r="25" spans="1:12">
      <c r="A25" s="43">
        <v>22</v>
      </c>
      <c r="B25" s="45" t="s">
        <v>137</v>
      </c>
      <c r="C25" s="113"/>
      <c r="D25" s="116"/>
      <c r="E25" s="113"/>
      <c r="F25" s="113"/>
      <c r="G25" s="116"/>
      <c r="H25" s="116"/>
      <c r="I25" s="116"/>
      <c r="J25" s="116"/>
      <c r="K25" s="116"/>
      <c r="L25" s="116"/>
    </row>
    <row r="26" spans="1:12">
      <c r="A26" s="43">
        <v>23</v>
      </c>
      <c r="B26" s="45" t="s">
        <v>138</v>
      </c>
      <c r="C26" s="113"/>
      <c r="D26" s="116"/>
      <c r="E26" s="113"/>
      <c r="F26" s="113"/>
      <c r="G26" s="116"/>
      <c r="H26" s="116"/>
      <c r="I26" s="116"/>
      <c r="J26" s="116"/>
      <c r="K26" s="116"/>
      <c r="L26" s="116"/>
    </row>
    <row r="27" spans="1:12">
      <c r="A27" s="43">
        <v>24</v>
      </c>
      <c r="B27" s="45" t="s">
        <v>139</v>
      </c>
      <c r="C27" s="113"/>
      <c r="D27" s="116"/>
      <c r="E27" s="113"/>
      <c r="F27" s="113"/>
      <c r="G27" s="116"/>
      <c r="H27" s="116"/>
      <c r="I27" s="116"/>
      <c r="J27" s="116"/>
      <c r="K27" s="116"/>
      <c r="L27" s="116"/>
    </row>
    <row r="28" spans="1:12">
      <c r="A28" s="43">
        <v>25</v>
      </c>
      <c r="B28" s="45" t="s">
        <v>140</v>
      </c>
      <c r="C28" s="113"/>
      <c r="D28" s="116"/>
      <c r="E28" s="113"/>
      <c r="F28" s="113"/>
      <c r="G28" s="116"/>
      <c r="H28" s="116"/>
      <c r="I28" s="116"/>
      <c r="J28" s="116"/>
      <c r="K28" s="116"/>
      <c r="L28" s="116"/>
    </row>
    <row r="29" spans="1:12">
      <c r="A29" s="43">
        <v>26</v>
      </c>
      <c r="B29" s="45" t="s">
        <v>141</v>
      </c>
      <c r="C29" s="113"/>
      <c r="D29" s="116"/>
      <c r="E29" s="113"/>
      <c r="F29" s="113"/>
      <c r="G29" s="116"/>
      <c r="H29" s="116"/>
      <c r="I29" s="116"/>
      <c r="J29" s="116"/>
      <c r="K29" s="116"/>
      <c r="L29" s="116"/>
    </row>
    <row r="30" spans="1:12">
      <c r="A30" s="43">
        <v>27</v>
      </c>
      <c r="B30" s="45" t="s">
        <v>142</v>
      </c>
      <c r="C30" s="113"/>
      <c r="D30" s="116"/>
      <c r="E30" s="113"/>
      <c r="F30" s="113"/>
      <c r="G30" s="116"/>
      <c r="H30" s="116"/>
      <c r="I30" s="116"/>
      <c r="J30" s="116"/>
      <c r="K30" s="116"/>
      <c r="L30" s="116"/>
    </row>
    <row r="31" spans="1:12">
      <c r="A31" s="43">
        <v>28</v>
      </c>
      <c r="B31" s="45" t="s">
        <v>143</v>
      </c>
      <c r="C31" s="113"/>
      <c r="D31" s="116"/>
      <c r="E31" s="113"/>
      <c r="F31" s="113"/>
      <c r="G31" s="116"/>
      <c r="H31" s="116"/>
      <c r="I31" s="116"/>
      <c r="J31" s="116"/>
      <c r="K31" s="116"/>
      <c r="L31" s="116"/>
    </row>
    <row r="32" spans="1:12">
      <c r="A32" s="110"/>
      <c r="B32" s="111"/>
      <c r="C32" s="114"/>
      <c r="D32" s="117"/>
      <c r="E32" s="114"/>
      <c r="F32" s="114"/>
      <c r="G32" s="117"/>
      <c r="H32" s="117"/>
      <c r="I32" s="117"/>
      <c r="J32" s="117"/>
      <c r="K32" s="117"/>
      <c r="L32" s="117"/>
    </row>
    <row r="33" spans="1:12" s="37" customFormat="1" ht="15.75">
      <c r="A33" s="108" t="s">
        <v>10</v>
      </c>
      <c r="B33" s="108"/>
      <c r="C33" s="89">
        <f>SUM(C4)</f>
        <v>33</v>
      </c>
      <c r="D33" s="85">
        <f>SUM(D4)</f>
        <v>8</v>
      </c>
      <c r="E33" s="84">
        <f>SUM(E4)</f>
        <v>1</v>
      </c>
      <c r="F33" s="84">
        <f>SUM(F4)</f>
        <v>1</v>
      </c>
      <c r="G33" s="85"/>
      <c r="H33" s="85"/>
      <c r="I33" s="85">
        <f>SUM(I4)</f>
        <v>20</v>
      </c>
      <c r="J33" s="85">
        <f>SUM(J4)</f>
        <v>8</v>
      </c>
      <c r="K33" s="85">
        <f>SUM(K4)</f>
        <v>31590</v>
      </c>
      <c r="L33" s="85">
        <f>SUM(L4)</f>
        <v>1</v>
      </c>
    </row>
    <row r="34" spans="1:12">
      <c r="A34" s="41" t="s">
        <v>159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3">
    <mergeCell ref="A33:B33"/>
    <mergeCell ref="A1:L2"/>
    <mergeCell ref="A32:B32"/>
    <mergeCell ref="C4:C32"/>
    <mergeCell ref="D4:D32"/>
    <mergeCell ref="E4:E32"/>
    <mergeCell ref="F4:F32"/>
    <mergeCell ref="G4:G32"/>
    <mergeCell ref="H4:H32"/>
    <mergeCell ref="I4:I32"/>
    <mergeCell ref="J4:J32"/>
    <mergeCell ref="K4:K32"/>
    <mergeCell ref="L4:L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0"/>
  <sheetViews>
    <sheetView topLeftCell="D7" zoomScale="90" zoomScaleNormal="90" workbookViewId="0">
      <selection activeCell="I35" sqref="I34:J35"/>
    </sheetView>
  </sheetViews>
  <sheetFormatPr defaultRowHeight="15"/>
  <cols>
    <col min="1" max="1" width="8.85546875" style="37"/>
    <col min="2" max="2" width="17.85546875" customWidth="1"/>
    <col min="3" max="17" width="8.42578125" customWidth="1"/>
  </cols>
  <sheetData>
    <row r="1" spans="1:28" ht="15.75">
      <c r="A1" s="109" t="s">
        <v>166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15.75">
      <c r="A2" s="125" t="s">
        <v>144</v>
      </c>
      <c r="B2" s="118" t="s">
        <v>152</v>
      </c>
      <c r="C2" s="119" t="s">
        <v>11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1"/>
      <c r="W2" s="122" t="s">
        <v>38</v>
      </c>
      <c r="X2" s="123"/>
      <c r="Y2" s="123"/>
      <c r="Z2" s="123"/>
      <c r="AA2" s="123"/>
      <c r="AB2" s="124"/>
    </row>
    <row r="3" spans="1:28" ht="96" customHeight="1">
      <c r="A3" s="126"/>
      <c r="B3" s="118"/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12" t="s">
        <v>45</v>
      </c>
      <c r="X3" s="12" t="s">
        <v>46</v>
      </c>
      <c r="Y3" s="12" t="s">
        <v>47</v>
      </c>
      <c r="Z3" s="12" t="s">
        <v>48</v>
      </c>
      <c r="AA3" s="12" t="s">
        <v>49</v>
      </c>
      <c r="AB3" s="12" t="s">
        <v>50</v>
      </c>
    </row>
    <row r="4" spans="1:28" s="37" customFormat="1" ht="15.75">
      <c r="A4" s="43">
        <v>1</v>
      </c>
      <c r="B4" s="44" t="s">
        <v>116</v>
      </c>
      <c r="C4" s="54">
        <v>1</v>
      </c>
      <c r="D4" s="54">
        <v>1</v>
      </c>
      <c r="E4" s="54">
        <v>2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1</v>
      </c>
      <c r="N4" s="54">
        <v>0</v>
      </c>
      <c r="O4" s="54">
        <v>0</v>
      </c>
      <c r="P4" s="54">
        <v>0</v>
      </c>
      <c r="Q4" s="54">
        <v>1</v>
      </c>
      <c r="R4" s="54">
        <v>0</v>
      </c>
      <c r="S4" s="54">
        <v>0</v>
      </c>
      <c r="T4" s="54">
        <v>0</v>
      </c>
      <c r="U4" s="54">
        <v>1</v>
      </c>
      <c r="V4" s="54">
        <v>0</v>
      </c>
      <c r="W4" s="54">
        <v>1</v>
      </c>
      <c r="X4" s="54">
        <v>0</v>
      </c>
      <c r="Y4" s="54">
        <v>0</v>
      </c>
      <c r="Z4" s="54">
        <v>0</v>
      </c>
      <c r="AA4" s="54">
        <v>0</v>
      </c>
      <c r="AB4" s="54">
        <v>0</v>
      </c>
    </row>
    <row r="5" spans="1:28" s="37" customFormat="1" ht="15.75">
      <c r="A5" s="43">
        <v>2</v>
      </c>
      <c r="B5" s="44" t="s">
        <v>117</v>
      </c>
      <c r="C5" s="54">
        <v>0</v>
      </c>
      <c r="D5" s="54">
        <v>0</v>
      </c>
      <c r="E5" s="54">
        <v>1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</row>
    <row r="6" spans="1:28" s="37" customFormat="1" ht="15.75">
      <c r="A6" s="43">
        <v>3</v>
      </c>
      <c r="B6" s="45" t="s">
        <v>118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1</v>
      </c>
      <c r="J6" s="54">
        <v>0</v>
      </c>
      <c r="K6" s="54">
        <v>0</v>
      </c>
      <c r="L6" s="54">
        <v>0</v>
      </c>
      <c r="M6" s="54">
        <v>0</v>
      </c>
      <c r="N6" s="54">
        <v>1</v>
      </c>
      <c r="O6" s="54">
        <v>0</v>
      </c>
      <c r="P6" s="54">
        <v>0</v>
      </c>
      <c r="Q6" s="54">
        <v>0</v>
      </c>
      <c r="R6" s="54">
        <v>0</v>
      </c>
      <c r="S6" s="54">
        <v>1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</row>
    <row r="7" spans="1:28" s="37" customFormat="1" ht="15.75">
      <c r="A7" s="43">
        <v>4</v>
      </c>
      <c r="B7" s="44" t="s">
        <v>119</v>
      </c>
      <c r="C7" s="54">
        <v>0</v>
      </c>
      <c r="D7" s="54">
        <v>0</v>
      </c>
      <c r="E7" s="54">
        <v>2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1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2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</row>
    <row r="8" spans="1:28" s="37" customFormat="1" ht="15.75">
      <c r="A8" s="43">
        <v>5</v>
      </c>
      <c r="B8" s="44" t="s">
        <v>120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1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1</v>
      </c>
      <c r="Q8" s="54">
        <v>0</v>
      </c>
      <c r="R8" s="54">
        <v>0</v>
      </c>
      <c r="S8" s="54">
        <v>0</v>
      </c>
      <c r="T8" s="54">
        <v>0</v>
      </c>
      <c r="U8" s="54">
        <v>1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</row>
    <row r="9" spans="1:28" s="37" customFormat="1" ht="15.75">
      <c r="A9" s="43">
        <v>6</v>
      </c>
      <c r="B9" s="45" t="s">
        <v>121</v>
      </c>
      <c r="C9" s="54">
        <v>0</v>
      </c>
      <c r="D9" s="54">
        <v>1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</row>
    <row r="10" spans="1:28" s="37" customFormat="1" ht="15.75">
      <c r="A10" s="43">
        <v>7</v>
      </c>
      <c r="B10" s="44" t="s">
        <v>122</v>
      </c>
      <c r="C10" s="54">
        <v>0</v>
      </c>
      <c r="D10" s="54">
        <v>0</v>
      </c>
      <c r="E10" s="54">
        <v>3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</row>
    <row r="11" spans="1:28" s="37" customFormat="1" ht="15.75">
      <c r="A11" s="43">
        <v>8</v>
      </c>
      <c r="B11" s="44" t="s">
        <v>123</v>
      </c>
      <c r="C11" s="54">
        <v>0</v>
      </c>
      <c r="D11" s="54">
        <v>0</v>
      </c>
      <c r="E11" s="54">
        <v>3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1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</row>
    <row r="12" spans="1:28" ht="15.75">
      <c r="A12" s="43">
        <v>9</v>
      </c>
      <c r="B12" s="45" t="s">
        <v>124</v>
      </c>
      <c r="C12" s="54">
        <v>0</v>
      </c>
      <c r="D12" s="54">
        <v>0</v>
      </c>
      <c r="E12" s="54">
        <v>2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</row>
    <row r="13" spans="1:28" ht="15.75">
      <c r="A13" s="43">
        <v>10</v>
      </c>
      <c r="B13" s="45" t="s">
        <v>125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</row>
    <row r="14" spans="1:28" ht="15.75">
      <c r="A14" s="43">
        <v>11</v>
      </c>
      <c r="B14" s="45" t="s">
        <v>126</v>
      </c>
      <c r="C14" s="54">
        <v>0</v>
      </c>
      <c r="D14" s="54">
        <v>2</v>
      </c>
      <c r="E14" s="54">
        <v>1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</row>
    <row r="15" spans="1:28" ht="15.75">
      <c r="A15" s="43">
        <v>12</v>
      </c>
      <c r="B15" s="44" t="s">
        <v>127</v>
      </c>
      <c r="C15" s="54">
        <v>0</v>
      </c>
      <c r="D15" s="54">
        <v>0</v>
      </c>
      <c r="E15" s="54">
        <v>1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</row>
    <row r="16" spans="1:28" ht="15.75">
      <c r="A16" s="43">
        <v>13</v>
      </c>
      <c r="B16" s="45" t="s">
        <v>128</v>
      </c>
      <c r="C16" s="54">
        <v>0</v>
      </c>
      <c r="D16" s="54">
        <v>1</v>
      </c>
      <c r="E16" s="54">
        <v>1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</row>
    <row r="17" spans="1:28" ht="15.75">
      <c r="A17" s="43">
        <v>14</v>
      </c>
      <c r="B17" s="45" t="s">
        <v>129</v>
      </c>
      <c r="C17" s="54">
        <v>0</v>
      </c>
      <c r="D17" s="54">
        <v>1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</v>
      </c>
      <c r="T17" s="54">
        <v>0</v>
      </c>
      <c r="U17" s="54">
        <v>1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</row>
    <row r="18" spans="1:28" ht="15.75">
      <c r="A18" s="43">
        <v>15</v>
      </c>
      <c r="B18" s="44" t="s">
        <v>130</v>
      </c>
      <c r="C18" s="54">
        <v>0</v>
      </c>
      <c r="D18" s="54">
        <v>0</v>
      </c>
      <c r="E18" s="54">
        <v>1</v>
      </c>
      <c r="F18" s="54">
        <v>2</v>
      </c>
      <c r="G18" s="54">
        <v>0</v>
      </c>
      <c r="H18" s="54">
        <v>0</v>
      </c>
      <c r="I18" s="54">
        <v>1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</row>
    <row r="19" spans="1:28" ht="15.75">
      <c r="A19" s="43">
        <v>16</v>
      </c>
      <c r="B19" s="45" t="s">
        <v>131</v>
      </c>
      <c r="C19" s="54">
        <v>0</v>
      </c>
      <c r="D19" s="54">
        <v>0</v>
      </c>
      <c r="E19" s="54">
        <v>1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</v>
      </c>
      <c r="O19" s="54">
        <v>0</v>
      </c>
      <c r="P19" s="54">
        <v>1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</row>
    <row r="20" spans="1:28" ht="15.75">
      <c r="A20" s="43">
        <v>17</v>
      </c>
      <c r="B20" s="44" t="s">
        <v>132</v>
      </c>
      <c r="C20" s="54">
        <v>0</v>
      </c>
      <c r="D20" s="54">
        <v>0</v>
      </c>
      <c r="E20" s="54">
        <v>0</v>
      </c>
      <c r="F20" s="54">
        <v>5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</row>
    <row r="21" spans="1:28" ht="15.75">
      <c r="A21" s="43">
        <v>18</v>
      </c>
      <c r="B21" s="45" t="s">
        <v>133</v>
      </c>
      <c r="C21" s="54">
        <v>0</v>
      </c>
      <c r="D21" s="54">
        <v>0</v>
      </c>
      <c r="E21" s="54">
        <v>0</v>
      </c>
      <c r="F21" s="54">
        <v>1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</row>
    <row r="22" spans="1:28" ht="15.75">
      <c r="A22" s="43">
        <v>19</v>
      </c>
      <c r="B22" s="45" t="s">
        <v>134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</row>
    <row r="23" spans="1:28" ht="15.75">
      <c r="A23" s="43">
        <v>20</v>
      </c>
      <c r="B23" s="45" t="s">
        <v>135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</row>
    <row r="24" spans="1:28" ht="15.75">
      <c r="A24" s="43">
        <v>21</v>
      </c>
      <c r="B24" s="45" t="s">
        <v>136</v>
      </c>
      <c r="C24" s="54">
        <v>0</v>
      </c>
      <c r="D24" s="54">
        <v>0</v>
      </c>
      <c r="E24" s="54">
        <v>0</v>
      </c>
      <c r="F24" s="54">
        <v>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</row>
    <row r="25" spans="1:28" ht="15.75">
      <c r="A25" s="43">
        <v>22</v>
      </c>
      <c r="B25" s="45" t="s">
        <v>137</v>
      </c>
      <c r="C25" s="54">
        <v>0</v>
      </c>
      <c r="D25" s="54">
        <v>0</v>
      </c>
      <c r="E25" s="54">
        <v>1</v>
      </c>
      <c r="F25" s="54">
        <v>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</v>
      </c>
      <c r="O25" s="54">
        <v>0</v>
      </c>
      <c r="P25" s="54">
        <v>0</v>
      </c>
      <c r="Q25" s="54">
        <v>0</v>
      </c>
      <c r="R25" s="54">
        <v>0</v>
      </c>
      <c r="S25" s="54">
        <v>1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</row>
    <row r="26" spans="1:28" ht="15.75">
      <c r="A26" s="43">
        <v>23</v>
      </c>
      <c r="B26" s="45" t="s">
        <v>138</v>
      </c>
      <c r="C26" s="54">
        <v>0</v>
      </c>
      <c r="D26" s="54">
        <v>1</v>
      </c>
      <c r="E26" s="54">
        <v>0</v>
      </c>
      <c r="F26" s="54">
        <v>1</v>
      </c>
      <c r="G26" s="24">
        <v>89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</row>
    <row r="27" spans="1:28">
      <c r="A27" s="43">
        <v>24</v>
      </c>
      <c r="B27" s="45" t="s">
        <v>139</v>
      </c>
      <c r="C27" s="24">
        <v>0</v>
      </c>
      <c r="D27" s="24">
        <v>1</v>
      </c>
      <c r="E27" s="24">
        <v>1</v>
      </c>
      <c r="F27" s="24">
        <v>0</v>
      </c>
      <c r="G27" s="86">
        <v>34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34">
        <v>1</v>
      </c>
      <c r="Q27" s="24">
        <v>0</v>
      </c>
      <c r="R27" s="24">
        <v>0</v>
      </c>
      <c r="S27" s="24">
        <v>0</v>
      </c>
      <c r="T27" s="24">
        <v>0</v>
      </c>
      <c r="U27" s="33">
        <v>1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</row>
    <row r="28" spans="1:28">
      <c r="A28" s="43">
        <v>25</v>
      </c>
      <c r="B28" s="45" t="s">
        <v>140</v>
      </c>
      <c r="C28" s="24">
        <v>0</v>
      </c>
      <c r="D28" s="24">
        <v>0</v>
      </c>
      <c r="E28" s="34"/>
      <c r="F28" s="24">
        <v>1</v>
      </c>
      <c r="G28" s="24">
        <v>30</v>
      </c>
      <c r="H28" s="24">
        <v>1</v>
      </c>
      <c r="I28" s="24">
        <v>0</v>
      </c>
      <c r="J28" s="33">
        <v>2</v>
      </c>
      <c r="K28" s="24">
        <v>0</v>
      </c>
      <c r="L28" s="24">
        <v>0</v>
      </c>
      <c r="M28" s="24">
        <v>0</v>
      </c>
      <c r="N28" s="36">
        <v>1</v>
      </c>
      <c r="O28" s="24">
        <v>0</v>
      </c>
      <c r="P28" s="24">
        <v>0</v>
      </c>
      <c r="Q28" s="24">
        <v>0</v>
      </c>
      <c r="R28" s="24">
        <v>0</v>
      </c>
      <c r="S28" s="33">
        <v>1</v>
      </c>
      <c r="T28" s="24">
        <v>0</v>
      </c>
      <c r="U28" s="33">
        <v>1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</row>
    <row r="29" spans="1:28">
      <c r="A29" s="43">
        <v>26</v>
      </c>
      <c r="B29" s="45" t="s">
        <v>141</v>
      </c>
      <c r="C29" s="24">
        <v>0</v>
      </c>
      <c r="D29" s="24">
        <v>1</v>
      </c>
      <c r="E29" s="24">
        <v>0</v>
      </c>
      <c r="F29" s="24">
        <v>1</v>
      </c>
      <c r="G29" s="24">
        <v>25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1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</row>
    <row r="30" spans="1:28">
      <c r="A30" s="43">
        <v>27</v>
      </c>
      <c r="B30" s="45" t="s">
        <v>142</v>
      </c>
      <c r="C30" s="24">
        <v>0</v>
      </c>
      <c r="D30" s="34">
        <v>1</v>
      </c>
      <c r="E30" s="24">
        <v>0</v>
      </c>
      <c r="F30" s="24">
        <v>0</v>
      </c>
      <c r="G30" s="86">
        <v>25</v>
      </c>
      <c r="H30" s="24">
        <v>0</v>
      </c>
      <c r="I30" s="24">
        <v>0</v>
      </c>
      <c r="J30" s="33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33">
        <v>1</v>
      </c>
      <c r="Q30" s="24">
        <v>0</v>
      </c>
      <c r="R30" s="24">
        <v>0</v>
      </c>
      <c r="S30" s="34">
        <v>1</v>
      </c>
      <c r="T30" s="24">
        <v>0</v>
      </c>
      <c r="U30" s="34">
        <v>1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</row>
    <row r="31" spans="1:28">
      <c r="A31" s="43">
        <v>28</v>
      </c>
      <c r="B31" s="45" t="s">
        <v>143</v>
      </c>
      <c r="C31" s="24">
        <v>0</v>
      </c>
      <c r="D31" s="24">
        <v>1</v>
      </c>
      <c r="E31" s="24">
        <v>0</v>
      </c>
      <c r="F31" s="24">
        <v>0</v>
      </c>
      <c r="G31" s="34">
        <v>20</v>
      </c>
      <c r="H31" s="24">
        <v>0</v>
      </c>
      <c r="I31" s="24">
        <v>0</v>
      </c>
      <c r="J31" s="24">
        <v>4</v>
      </c>
      <c r="K31" s="24">
        <v>0</v>
      </c>
      <c r="L31" s="34">
        <v>1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24">
        <v>2</v>
      </c>
      <c r="T31" s="24">
        <v>0</v>
      </c>
      <c r="U31" s="33">
        <v>1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</row>
    <row r="32" spans="1:28">
      <c r="B32" s="7" t="s">
        <v>10</v>
      </c>
      <c r="C32" s="6">
        <f>SUM(C4:C31)</f>
        <v>1</v>
      </c>
      <c r="D32" s="6">
        <f t="shared" ref="D32:AB32" si="0">SUM(D4:D31)</f>
        <v>11</v>
      </c>
      <c r="E32" s="6">
        <f t="shared" si="0"/>
        <v>20</v>
      </c>
      <c r="F32" s="6">
        <f t="shared" si="0"/>
        <v>15</v>
      </c>
      <c r="G32" s="6">
        <f t="shared" si="0"/>
        <v>223</v>
      </c>
      <c r="H32" s="6">
        <f t="shared" si="0"/>
        <v>3</v>
      </c>
      <c r="I32" s="6">
        <f t="shared" si="0"/>
        <v>2</v>
      </c>
      <c r="J32" s="6">
        <f t="shared" si="0"/>
        <v>7</v>
      </c>
      <c r="K32" s="6">
        <f t="shared" si="0"/>
        <v>0</v>
      </c>
      <c r="L32" s="6">
        <f t="shared" si="0"/>
        <v>1</v>
      </c>
      <c r="M32" s="6">
        <f t="shared" si="0"/>
        <v>1</v>
      </c>
      <c r="N32" s="6">
        <f t="shared" si="0"/>
        <v>6</v>
      </c>
      <c r="O32" s="6">
        <f t="shared" si="0"/>
        <v>0</v>
      </c>
      <c r="P32" s="6">
        <v>6</v>
      </c>
      <c r="Q32" s="6">
        <f t="shared" si="0"/>
        <v>1</v>
      </c>
      <c r="R32" s="6">
        <f t="shared" si="0"/>
        <v>0</v>
      </c>
      <c r="S32" s="6">
        <f t="shared" si="0"/>
        <v>7</v>
      </c>
      <c r="T32" s="6">
        <f t="shared" si="0"/>
        <v>0</v>
      </c>
      <c r="U32" s="6">
        <f t="shared" si="0"/>
        <v>15</v>
      </c>
      <c r="V32" s="6">
        <f t="shared" si="0"/>
        <v>0</v>
      </c>
      <c r="W32" s="6">
        <f t="shared" si="0"/>
        <v>1</v>
      </c>
      <c r="X32" s="6">
        <f t="shared" si="0"/>
        <v>0</v>
      </c>
      <c r="Y32" s="6">
        <f t="shared" si="0"/>
        <v>0</v>
      </c>
      <c r="Z32" s="6">
        <f t="shared" si="0"/>
        <v>0</v>
      </c>
      <c r="AA32" s="6">
        <f t="shared" si="0"/>
        <v>0</v>
      </c>
      <c r="AB32" s="6">
        <f t="shared" si="0"/>
        <v>0</v>
      </c>
    </row>
    <row r="33" spans="1:22">
      <c r="A33" s="10" t="s">
        <v>159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40" spans="1:22">
      <c r="E40" t="s">
        <v>145</v>
      </c>
    </row>
  </sheetData>
  <mergeCells count="5">
    <mergeCell ref="B2:B3"/>
    <mergeCell ref="C2:V2"/>
    <mergeCell ref="W2:AB2"/>
    <mergeCell ref="A2:A3"/>
    <mergeCell ref="A1:A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"/>
  <sheetViews>
    <sheetView topLeftCell="P1" workbookViewId="0">
      <selection activeCell="T19" sqref="T19"/>
    </sheetView>
  </sheetViews>
  <sheetFormatPr defaultRowHeight="15"/>
  <cols>
    <col min="1" max="1" width="8.85546875" style="37"/>
    <col min="2" max="2" width="19.7109375" customWidth="1"/>
    <col min="3" max="3" width="12.7109375" customWidth="1"/>
    <col min="4" max="4" width="11.42578125" customWidth="1"/>
    <col min="6" max="6" width="10.7109375" customWidth="1"/>
    <col min="14" max="14" width="6.28515625" style="37" customWidth="1"/>
    <col min="15" max="15" width="21" customWidth="1"/>
    <col min="26" max="26" width="8.85546875" style="37"/>
    <col min="27" max="27" width="20.7109375" customWidth="1"/>
    <col min="28" max="28" width="13.7109375" customWidth="1"/>
    <col min="29" max="29" width="11.7109375" customWidth="1"/>
    <col min="30" max="31" width="9.85546875" bestFit="1" customWidth="1"/>
    <col min="32" max="32" width="12" bestFit="1" customWidth="1"/>
    <col min="33" max="33" width="11.140625" bestFit="1" customWidth="1"/>
  </cols>
  <sheetData>
    <row r="1" spans="1:33" ht="15.75">
      <c r="A1" s="137" t="s">
        <v>167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O1" s="127" t="s">
        <v>162</v>
      </c>
      <c r="P1" s="127"/>
      <c r="Q1" s="127"/>
      <c r="R1" s="127"/>
      <c r="S1" s="127"/>
      <c r="T1" s="127"/>
      <c r="U1" s="127"/>
      <c r="V1" s="127"/>
      <c r="W1" s="127"/>
      <c r="X1" s="127"/>
      <c r="AA1" s="127" t="s">
        <v>51</v>
      </c>
      <c r="AB1" s="127"/>
      <c r="AC1" s="127"/>
      <c r="AD1" s="127"/>
      <c r="AE1" s="127"/>
      <c r="AF1" s="127"/>
      <c r="AG1" s="127"/>
    </row>
    <row r="2" spans="1:33" ht="15.75">
      <c r="A2" s="129" t="s">
        <v>144</v>
      </c>
      <c r="B2" s="128" t="s">
        <v>153</v>
      </c>
      <c r="C2" s="118" t="s">
        <v>33</v>
      </c>
      <c r="D2" s="118" t="s">
        <v>34</v>
      </c>
      <c r="E2" s="118" t="s">
        <v>35</v>
      </c>
      <c r="F2" s="118" t="s">
        <v>36</v>
      </c>
      <c r="G2" s="118" t="s">
        <v>37</v>
      </c>
      <c r="H2" s="118"/>
      <c r="I2" s="118"/>
      <c r="J2" s="118"/>
      <c r="K2" s="118"/>
      <c r="L2" s="118"/>
      <c r="N2" s="130" t="s">
        <v>144</v>
      </c>
      <c r="O2" s="132" t="s">
        <v>153</v>
      </c>
      <c r="P2" s="134" t="s">
        <v>52</v>
      </c>
      <c r="Q2" s="135"/>
      <c r="R2" s="135"/>
      <c r="S2" s="135"/>
      <c r="T2" s="135"/>
      <c r="U2" s="135"/>
      <c r="V2" s="135"/>
      <c r="W2" s="135"/>
      <c r="X2" s="136"/>
      <c r="Z2" s="129" t="s">
        <v>144</v>
      </c>
      <c r="AA2" s="128" t="s">
        <v>32</v>
      </c>
      <c r="AB2" s="118" t="s">
        <v>62</v>
      </c>
      <c r="AC2" s="118"/>
      <c r="AD2" s="118"/>
      <c r="AE2" s="118"/>
      <c r="AF2" s="118"/>
      <c r="AG2" s="118"/>
    </row>
    <row r="3" spans="1:33" ht="94.5">
      <c r="A3" s="129"/>
      <c r="B3" s="128"/>
      <c r="C3" s="118"/>
      <c r="D3" s="118"/>
      <c r="E3" s="118"/>
      <c r="F3" s="118"/>
      <c r="G3" s="12" t="s">
        <v>39</v>
      </c>
      <c r="H3" s="12" t="s">
        <v>40</v>
      </c>
      <c r="I3" s="12" t="s">
        <v>41</v>
      </c>
      <c r="J3" s="12" t="s">
        <v>42</v>
      </c>
      <c r="K3" s="12" t="s">
        <v>43</v>
      </c>
      <c r="L3" s="12" t="s">
        <v>44</v>
      </c>
      <c r="N3" s="131"/>
      <c r="O3" s="133"/>
      <c r="P3" s="14" t="s">
        <v>53</v>
      </c>
      <c r="Q3" s="14" t="s">
        <v>54</v>
      </c>
      <c r="R3" s="14" t="s">
        <v>55</v>
      </c>
      <c r="S3" s="14" t="s">
        <v>56</v>
      </c>
      <c r="T3" s="14" t="s">
        <v>57</v>
      </c>
      <c r="U3" s="14" t="s">
        <v>58</v>
      </c>
      <c r="V3" s="14" t="s">
        <v>59</v>
      </c>
      <c r="W3" s="14" t="s">
        <v>60</v>
      </c>
      <c r="X3" s="14" t="s">
        <v>61</v>
      </c>
      <c r="Z3" s="129"/>
      <c r="AA3" s="128"/>
      <c r="AB3" s="16" t="s">
        <v>63</v>
      </c>
      <c r="AC3" s="16" t="s">
        <v>64</v>
      </c>
      <c r="AD3" s="16" t="s">
        <v>65</v>
      </c>
      <c r="AE3" s="16" t="s">
        <v>66</v>
      </c>
      <c r="AF3" s="16" t="s">
        <v>67</v>
      </c>
      <c r="AG3" s="16" t="s">
        <v>68</v>
      </c>
    </row>
    <row r="4" spans="1:33" s="37" customFormat="1" ht="15.75">
      <c r="A4" s="43">
        <v>1</v>
      </c>
      <c r="B4" s="60" t="s">
        <v>154</v>
      </c>
      <c r="C4" s="94">
        <v>2177</v>
      </c>
      <c r="D4" s="112">
        <v>8</v>
      </c>
      <c r="E4" s="87">
        <v>1462</v>
      </c>
      <c r="F4" s="112">
        <v>58</v>
      </c>
      <c r="G4" s="42" t="s">
        <v>160</v>
      </c>
      <c r="H4" s="79">
        <v>0.75</v>
      </c>
      <c r="I4" s="77" t="s">
        <v>160</v>
      </c>
      <c r="J4" s="77" t="s">
        <v>160</v>
      </c>
      <c r="K4" s="77" t="s">
        <v>160</v>
      </c>
      <c r="L4" s="77" t="s">
        <v>160</v>
      </c>
      <c r="N4" s="43">
        <v>1</v>
      </c>
      <c r="O4" s="60" t="s">
        <v>154</v>
      </c>
      <c r="P4" s="24">
        <v>1</v>
      </c>
      <c r="Q4" s="24"/>
      <c r="R4" s="24"/>
      <c r="S4" s="24"/>
      <c r="T4" s="24"/>
      <c r="U4" s="86"/>
      <c r="V4" s="86"/>
      <c r="W4" s="86"/>
      <c r="X4" s="24"/>
      <c r="Z4" s="43">
        <v>1</v>
      </c>
      <c r="AA4" s="60" t="s">
        <v>154</v>
      </c>
      <c r="AB4" s="140"/>
      <c r="AC4" s="141"/>
      <c r="AD4" s="141"/>
      <c r="AE4" s="141"/>
      <c r="AF4" s="141"/>
      <c r="AG4" s="142"/>
    </row>
    <row r="5" spans="1:33" s="37" customFormat="1" ht="15.75">
      <c r="A5" s="43">
        <v>2</v>
      </c>
      <c r="B5" s="60" t="s">
        <v>155</v>
      </c>
      <c r="C5" s="94">
        <v>2045</v>
      </c>
      <c r="D5" s="113"/>
      <c r="E5" s="87">
        <v>1305</v>
      </c>
      <c r="F5" s="113"/>
      <c r="G5" s="77" t="s">
        <v>160</v>
      </c>
      <c r="H5" s="79">
        <v>0.75</v>
      </c>
      <c r="I5" s="77" t="s">
        <v>160</v>
      </c>
      <c r="J5" s="77" t="s">
        <v>160</v>
      </c>
      <c r="K5" s="77" t="s">
        <v>160</v>
      </c>
      <c r="L5" s="77" t="s">
        <v>160</v>
      </c>
      <c r="N5" s="43">
        <v>2</v>
      </c>
      <c r="O5" s="60" t="s">
        <v>155</v>
      </c>
      <c r="P5" s="33"/>
      <c r="Q5" s="90"/>
      <c r="R5" s="90"/>
      <c r="S5" s="33">
        <v>1</v>
      </c>
      <c r="T5" s="33"/>
      <c r="U5" s="33"/>
      <c r="V5" s="33"/>
      <c r="W5" s="86"/>
      <c r="X5" s="33"/>
      <c r="Z5" s="43">
        <v>2</v>
      </c>
      <c r="AA5" s="60" t="s">
        <v>155</v>
      </c>
      <c r="AB5" s="143"/>
      <c r="AC5" s="144"/>
      <c r="AD5" s="144"/>
      <c r="AE5" s="144"/>
      <c r="AF5" s="144"/>
      <c r="AG5" s="145"/>
    </row>
    <row r="6" spans="1:33" s="37" customFormat="1" ht="15.75">
      <c r="A6" s="43">
        <v>3</v>
      </c>
      <c r="B6" s="60" t="s">
        <v>156</v>
      </c>
      <c r="C6" s="94">
        <v>2199</v>
      </c>
      <c r="D6" s="113"/>
      <c r="E6" s="87">
        <v>1370</v>
      </c>
      <c r="F6" s="113"/>
      <c r="G6" s="77" t="s">
        <v>160</v>
      </c>
      <c r="H6" s="79">
        <v>0.8</v>
      </c>
      <c r="I6" s="77" t="s">
        <v>160</v>
      </c>
      <c r="J6" s="77" t="s">
        <v>160</v>
      </c>
      <c r="K6" s="77" t="s">
        <v>160</v>
      </c>
      <c r="L6" s="77" t="s">
        <v>160</v>
      </c>
      <c r="N6" s="43">
        <v>3</v>
      </c>
      <c r="O6" s="60" t="s">
        <v>156</v>
      </c>
      <c r="P6" s="33"/>
      <c r="Q6" s="36"/>
      <c r="R6" s="36"/>
      <c r="S6" s="86"/>
      <c r="T6" s="86"/>
      <c r="U6" s="86"/>
      <c r="V6" s="86"/>
      <c r="W6" s="86"/>
      <c r="X6" s="86"/>
      <c r="Z6" s="43">
        <v>3</v>
      </c>
      <c r="AA6" s="60" t="s">
        <v>156</v>
      </c>
      <c r="AB6" s="143"/>
      <c r="AC6" s="144"/>
      <c r="AD6" s="144"/>
      <c r="AE6" s="144"/>
      <c r="AF6" s="144"/>
      <c r="AG6" s="145"/>
    </row>
    <row r="7" spans="1:33" s="37" customFormat="1" ht="15.75">
      <c r="A7" s="43">
        <v>4</v>
      </c>
      <c r="B7" s="60" t="s">
        <v>157</v>
      </c>
      <c r="C7" s="94">
        <v>607</v>
      </c>
      <c r="D7" s="113"/>
      <c r="E7" s="87">
        <v>369</v>
      </c>
      <c r="F7" s="113"/>
      <c r="G7" s="77" t="s">
        <v>160</v>
      </c>
      <c r="H7" s="79">
        <v>1.5</v>
      </c>
      <c r="I7" s="77" t="s">
        <v>160</v>
      </c>
      <c r="J7" s="77" t="s">
        <v>160</v>
      </c>
      <c r="K7" s="77" t="s">
        <v>160</v>
      </c>
      <c r="L7" s="77" t="s">
        <v>160</v>
      </c>
      <c r="N7" s="43">
        <v>4</v>
      </c>
      <c r="O7" s="60" t="s">
        <v>157</v>
      </c>
      <c r="P7" s="24"/>
      <c r="Q7" s="36"/>
      <c r="R7" s="36"/>
      <c r="S7" s="24">
        <v>3</v>
      </c>
      <c r="T7" s="86"/>
      <c r="U7" s="36"/>
      <c r="V7" s="24"/>
      <c r="W7" s="36"/>
      <c r="X7" s="24"/>
      <c r="Z7" s="43">
        <v>4</v>
      </c>
      <c r="AA7" s="60" t="s">
        <v>157</v>
      </c>
      <c r="AB7" s="143"/>
      <c r="AC7" s="144"/>
      <c r="AD7" s="144"/>
      <c r="AE7" s="144"/>
      <c r="AF7" s="144"/>
      <c r="AG7" s="145"/>
    </row>
    <row r="8" spans="1:33" s="37" customFormat="1" ht="15.75">
      <c r="A8" s="43">
        <v>5</v>
      </c>
      <c r="B8" s="60" t="s">
        <v>158</v>
      </c>
      <c r="C8" s="94">
        <v>1480</v>
      </c>
      <c r="D8" s="114"/>
      <c r="E8" s="87">
        <v>871</v>
      </c>
      <c r="F8" s="114"/>
      <c r="G8" s="77" t="s">
        <v>160</v>
      </c>
      <c r="H8" s="79">
        <v>2</v>
      </c>
      <c r="I8" s="77" t="s">
        <v>160</v>
      </c>
      <c r="J8" s="77" t="s">
        <v>160</v>
      </c>
      <c r="K8" s="77" t="s">
        <v>160</v>
      </c>
      <c r="L8" s="77" t="s">
        <v>160</v>
      </c>
      <c r="N8" s="43">
        <v>5</v>
      </c>
      <c r="O8" s="60" t="s">
        <v>158</v>
      </c>
      <c r="P8" s="24"/>
      <c r="Q8" s="90"/>
      <c r="R8" s="90"/>
      <c r="S8" s="24">
        <v>3</v>
      </c>
      <c r="T8" s="91"/>
      <c r="U8" s="24"/>
      <c r="V8" s="24"/>
      <c r="W8" s="24"/>
      <c r="X8" s="24"/>
      <c r="Z8" s="43">
        <v>5</v>
      </c>
      <c r="AA8" s="60" t="s">
        <v>158</v>
      </c>
      <c r="AB8" s="146"/>
      <c r="AC8" s="147"/>
      <c r="AD8" s="147"/>
      <c r="AE8" s="147"/>
      <c r="AF8" s="147"/>
      <c r="AG8" s="148"/>
    </row>
    <row r="9" spans="1:33" s="37" customFormat="1" ht="15.75">
      <c r="A9" s="81" t="s">
        <v>10</v>
      </c>
      <c r="B9" s="81"/>
      <c r="C9" s="77">
        <f>SUM(C4:C8)</f>
        <v>8508</v>
      </c>
      <c r="D9" s="77">
        <f t="shared" ref="D9:L9" si="0">SUM(D4:D8)</f>
        <v>8</v>
      </c>
      <c r="E9" s="77">
        <f>SUM(E4:E8)</f>
        <v>5377</v>
      </c>
      <c r="F9" s="77">
        <f t="shared" si="0"/>
        <v>58</v>
      </c>
      <c r="G9" s="77">
        <f t="shared" si="0"/>
        <v>0</v>
      </c>
      <c r="H9" s="77">
        <f t="shared" si="0"/>
        <v>5.8</v>
      </c>
      <c r="I9" s="77">
        <f t="shared" si="0"/>
        <v>0</v>
      </c>
      <c r="J9" s="77">
        <f t="shared" si="0"/>
        <v>0</v>
      </c>
      <c r="K9" s="77">
        <f t="shared" si="0"/>
        <v>0</v>
      </c>
      <c r="L9" s="77">
        <f t="shared" si="0"/>
        <v>0</v>
      </c>
      <c r="N9" s="139" t="s">
        <v>10</v>
      </c>
      <c r="O9" s="139"/>
      <c r="P9" s="92">
        <v>1</v>
      </c>
      <c r="Q9" s="92"/>
      <c r="R9" s="92"/>
      <c r="S9" s="92">
        <v>7</v>
      </c>
      <c r="T9" s="92"/>
      <c r="U9" s="92">
        <v>29</v>
      </c>
      <c r="V9" s="92">
        <v>29</v>
      </c>
      <c r="W9" s="92">
        <v>5</v>
      </c>
      <c r="X9" s="92">
        <v>7</v>
      </c>
      <c r="Z9" s="139" t="s">
        <v>10</v>
      </c>
      <c r="AA9" s="139"/>
      <c r="AB9" s="77"/>
      <c r="AC9" s="93">
        <v>2817244</v>
      </c>
      <c r="AD9" s="93">
        <v>439150</v>
      </c>
      <c r="AE9" s="93">
        <v>323539.05</v>
      </c>
      <c r="AF9" s="95">
        <v>16466961.34</v>
      </c>
      <c r="AG9" s="93">
        <v>8707200.3599999994</v>
      </c>
    </row>
    <row r="10" spans="1:33">
      <c r="A10" s="138" t="s">
        <v>161</v>
      </c>
      <c r="B10" s="138"/>
      <c r="C10" s="138"/>
      <c r="D10" s="138"/>
      <c r="E10" s="138"/>
      <c r="F10" s="11"/>
      <c r="G10" s="11"/>
      <c r="H10" s="11"/>
      <c r="I10" s="11"/>
      <c r="J10" s="11"/>
      <c r="K10" s="11"/>
      <c r="L10" s="11"/>
      <c r="N10" s="138" t="s">
        <v>161</v>
      </c>
      <c r="O10" s="138"/>
      <c r="P10" s="138"/>
      <c r="Q10" s="138"/>
      <c r="R10" s="138"/>
      <c r="S10" s="13"/>
      <c r="T10" s="13"/>
      <c r="U10" s="13"/>
      <c r="V10" s="13"/>
      <c r="W10" s="13"/>
      <c r="X10" s="13"/>
      <c r="Z10" s="138" t="s">
        <v>161</v>
      </c>
      <c r="AA10" s="138"/>
      <c r="AB10" s="138"/>
      <c r="AC10" s="138"/>
      <c r="AD10" s="138"/>
      <c r="AE10" s="15"/>
      <c r="AF10" s="15"/>
      <c r="AG10" s="15"/>
    </row>
    <row r="13" spans="1:33">
      <c r="D13" s="37"/>
      <c r="E13" s="37"/>
    </row>
    <row r="14" spans="1:33">
      <c r="D14" s="37"/>
      <c r="E14" s="37"/>
    </row>
  </sheetData>
  <mergeCells count="24">
    <mergeCell ref="Z10:AD10"/>
    <mergeCell ref="Z9:AA9"/>
    <mergeCell ref="AB4:AG8"/>
    <mergeCell ref="A10:E10"/>
    <mergeCell ref="N10:R10"/>
    <mergeCell ref="N9:O9"/>
    <mergeCell ref="D4:D8"/>
    <mergeCell ref="F4:F8"/>
    <mergeCell ref="B2:B3"/>
    <mergeCell ref="C2:C3"/>
    <mergeCell ref="D2:D3"/>
    <mergeCell ref="A1:L1"/>
    <mergeCell ref="A2:A3"/>
    <mergeCell ref="AA1:AG1"/>
    <mergeCell ref="AA2:AA3"/>
    <mergeCell ref="AB2:AG2"/>
    <mergeCell ref="Z2:Z3"/>
    <mergeCell ref="E2:E3"/>
    <mergeCell ref="F2:F3"/>
    <mergeCell ref="N2:N3"/>
    <mergeCell ref="G2:L2"/>
    <mergeCell ref="O1:X1"/>
    <mergeCell ref="O2:O3"/>
    <mergeCell ref="P2:X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27"/>
  <sheetViews>
    <sheetView topLeftCell="T4" workbookViewId="0">
      <selection activeCell="Y4" sqref="Y1:Y1048576"/>
    </sheetView>
  </sheetViews>
  <sheetFormatPr defaultRowHeight="15"/>
  <cols>
    <col min="1" max="1" width="5.85546875" style="37" customWidth="1"/>
    <col min="2" max="2" width="18.7109375" customWidth="1"/>
    <col min="3" max="3" width="11.7109375" customWidth="1"/>
    <col min="4" max="4" width="12.42578125" customWidth="1"/>
    <col min="5" max="5" width="10.140625" customWidth="1"/>
    <col min="20" max="20" width="8.85546875" style="37"/>
    <col min="21" max="21" width="16.140625" customWidth="1"/>
    <col min="22" max="22" width="12.42578125" customWidth="1"/>
    <col min="29" max="29" width="13.140625" customWidth="1"/>
    <col min="30" max="31" width="13.7109375" customWidth="1"/>
    <col min="32" max="32" width="13.140625" customWidth="1"/>
    <col min="33" max="33" width="14" bestFit="1" customWidth="1"/>
    <col min="34" max="34" width="13.140625" customWidth="1"/>
  </cols>
  <sheetData>
    <row r="1" spans="1:34" ht="15.75">
      <c r="A1" s="127" t="s">
        <v>168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T1" s="127" t="s">
        <v>169</v>
      </c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</row>
    <row r="2" spans="1:34" ht="15.75">
      <c r="A2" s="154" t="s">
        <v>144</v>
      </c>
      <c r="B2" s="149" t="s">
        <v>153</v>
      </c>
      <c r="C2" s="150" t="s">
        <v>33</v>
      </c>
      <c r="D2" s="150" t="s">
        <v>34</v>
      </c>
      <c r="E2" s="150" t="s">
        <v>35</v>
      </c>
      <c r="F2" s="150" t="s">
        <v>36</v>
      </c>
      <c r="G2" s="149" t="s">
        <v>37</v>
      </c>
      <c r="H2" s="149"/>
      <c r="I2" s="149"/>
      <c r="J2" s="149"/>
      <c r="K2" s="149"/>
      <c r="L2" s="149"/>
      <c r="M2" s="149" t="s">
        <v>38</v>
      </c>
      <c r="N2" s="149"/>
      <c r="O2" s="149"/>
      <c r="P2" s="149"/>
      <c r="Q2" s="149"/>
      <c r="R2" s="149"/>
      <c r="T2" s="154" t="s">
        <v>144</v>
      </c>
      <c r="U2" s="128" t="s">
        <v>153</v>
      </c>
      <c r="V2" s="134" t="s">
        <v>52</v>
      </c>
      <c r="W2" s="135"/>
      <c r="X2" s="135"/>
      <c r="Y2" s="135"/>
      <c r="Z2" s="135"/>
      <c r="AA2" s="135"/>
      <c r="AB2" s="136"/>
      <c r="AC2" s="134" t="s">
        <v>62</v>
      </c>
      <c r="AD2" s="135"/>
      <c r="AE2" s="135"/>
      <c r="AF2" s="135"/>
      <c r="AG2" s="135"/>
      <c r="AH2" s="136"/>
    </row>
    <row r="3" spans="1:34" ht="85.5">
      <c r="A3" s="154"/>
      <c r="B3" s="149"/>
      <c r="C3" s="150"/>
      <c r="D3" s="150"/>
      <c r="E3" s="150"/>
      <c r="F3" s="150"/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T3" s="154"/>
      <c r="U3" s="128"/>
      <c r="V3" s="19" t="s">
        <v>53</v>
      </c>
      <c r="W3" s="19" t="s">
        <v>55</v>
      </c>
      <c r="X3" s="19" t="s">
        <v>56</v>
      </c>
      <c r="Y3" s="19" t="s">
        <v>58</v>
      </c>
      <c r="Z3" s="18" t="s">
        <v>59</v>
      </c>
      <c r="AA3" s="19" t="s">
        <v>60</v>
      </c>
      <c r="AB3" s="19" t="s">
        <v>69</v>
      </c>
      <c r="AC3" s="19" t="s">
        <v>63</v>
      </c>
      <c r="AD3" s="19" t="s">
        <v>64</v>
      </c>
      <c r="AE3" s="19" t="s">
        <v>65</v>
      </c>
      <c r="AF3" s="19" t="s">
        <v>66</v>
      </c>
      <c r="AG3" s="19" t="s">
        <v>67</v>
      </c>
      <c r="AH3" s="19" t="s">
        <v>68</v>
      </c>
    </row>
    <row r="4" spans="1:34" ht="30">
      <c r="A4" s="43">
        <v>1</v>
      </c>
      <c r="B4" s="44" t="s">
        <v>116</v>
      </c>
      <c r="C4" s="151">
        <v>38954</v>
      </c>
      <c r="D4" s="151">
        <v>20</v>
      </c>
      <c r="E4" s="151">
        <v>26213</v>
      </c>
      <c r="F4" s="151">
        <f>SUM(C4:E4)</f>
        <v>65187</v>
      </c>
      <c r="G4" s="78" t="s">
        <v>160</v>
      </c>
      <c r="H4" s="78" t="s">
        <v>160</v>
      </c>
      <c r="I4" s="78" t="s">
        <v>160</v>
      </c>
      <c r="J4" s="78" t="s">
        <v>160</v>
      </c>
      <c r="K4" s="78" t="s">
        <v>160</v>
      </c>
      <c r="L4" s="78" t="s">
        <v>160</v>
      </c>
      <c r="M4" s="78">
        <v>1</v>
      </c>
      <c r="N4" s="78" t="s">
        <v>160</v>
      </c>
      <c r="O4" s="78" t="s">
        <v>160</v>
      </c>
      <c r="P4" s="78" t="s">
        <v>160</v>
      </c>
      <c r="Q4" s="78" t="s">
        <v>160</v>
      </c>
      <c r="R4" s="78" t="s">
        <v>160</v>
      </c>
      <c r="T4" s="43">
        <v>1</v>
      </c>
      <c r="U4" s="44" t="s">
        <v>116</v>
      </c>
      <c r="V4" s="78"/>
      <c r="W4" s="152" t="s">
        <v>150</v>
      </c>
      <c r="X4" s="152" t="s">
        <v>150</v>
      </c>
      <c r="Y4" s="152">
        <v>177</v>
      </c>
      <c r="Z4" s="152" t="s">
        <v>150</v>
      </c>
      <c r="AA4" s="152">
        <v>115</v>
      </c>
      <c r="AB4" s="152">
        <v>62</v>
      </c>
      <c r="AC4" s="152">
        <v>7462795.21</v>
      </c>
      <c r="AD4" s="152">
        <v>12867783</v>
      </c>
      <c r="AE4" s="152">
        <v>2183000</v>
      </c>
      <c r="AF4" s="152">
        <v>944750</v>
      </c>
      <c r="AG4" s="152" t="s">
        <v>151</v>
      </c>
      <c r="AH4" s="152">
        <v>1126836</v>
      </c>
    </row>
    <row r="5" spans="1:34" ht="30">
      <c r="A5" s="43">
        <v>2</v>
      </c>
      <c r="B5" s="44" t="s">
        <v>117</v>
      </c>
      <c r="C5" s="151"/>
      <c r="D5" s="151"/>
      <c r="E5" s="151"/>
      <c r="F5" s="151"/>
      <c r="G5" s="78" t="s">
        <v>160</v>
      </c>
      <c r="H5" s="78" t="s">
        <v>160</v>
      </c>
      <c r="I5" s="78" t="s">
        <v>160</v>
      </c>
      <c r="J5" s="78" t="s">
        <v>160</v>
      </c>
      <c r="K5" s="78" t="s">
        <v>160</v>
      </c>
      <c r="L5" s="78" t="s">
        <v>160</v>
      </c>
      <c r="M5" s="78" t="s">
        <v>160</v>
      </c>
      <c r="N5" s="78" t="s">
        <v>160</v>
      </c>
      <c r="O5" s="78" t="s">
        <v>160</v>
      </c>
      <c r="P5" s="78" t="s">
        <v>160</v>
      </c>
      <c r="Q5" s="78" t="s">
        <v>160</v>
      </c>
      <c r="R5" s="78" t="s">
        <v>160</v>
      </c>
      <c r="T5" s="43">
        <v>2</v>
      </c>
      <c r="U5" s="44" t="s">
        <v>117</v>
      </c>
      <c r="V5" s="78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</row>
    <row r="6" spans="1:34" ht="30">
      <c r="A6" s="43">
        <v>3</v>
      </c>
      <c r="B6" s="45" t="s">
        <v>118</v>
      </c>
      <c r="C6" s="151"/>
      <c r="D6" s="151"/>
      <c r="E6" s="151"/>
      <c r="F6" s="151"/>
      <c r="G6" s="78" t="s">
        <v>160</v>
      </c>
      <c r="H6" s="78" t="s">
        <v>160</v>
      </c>
      <c r="I6" s="78" t="s">
        <v>160</v>
      </c>
      <c r="J6" s="78" t="s">
        <v>160</v>
      </c>
      <c r="K6" s="78" t="s">
        <v>160</v>
      </c>
      <c r="L6" s="78" t="s">
        <v>160</v>
      </c>
      <c r="M6" s="78" t="s">
        <v>160</v>
      </c>
      <c r="N6" s="78" t="s">
        <v>160</v>
      </c>
      <c r="O6" s="78" t="s">
        <v>160</v>
      </c>
      <c r="P6" s="78" t="s">
        <v>160</v>
      </c>
      <c r="Q6" s="78" t="s">
        <v>160</v>
      </c>
      <c r="R6" s="78" t="s">
        <v>160</v>
      </c>
      <c r="T6" s="43">
        <v>3</v>
      </c>
      <c r="U6" s="45" t="s">
        <v>118</v>
      </c>
      <c r="V6" s="78">
        <v>1</v>
      </c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</row>
    <row r="7" spans="1:34" ht="30">
      <c r="A7" s="43">
        <v>4</v>
      </c>
      <c r="B7" s="44" t="s">
        <v>119</v>
      </c>
      <c r="C7" s="151"/>
      <c r="D7" s="151"/>
      <c r="E7" s="151"/>
      <c r="F7" s="151"/>
      <c r="G7" s="78" t="s">
        <v>160</v>
      </c>
      <c r="H7" s="78" t="s">
        <v>160</v>
      </c>
      <c r="I7" s="78" t="s">
        <v>160</v>
      </c>
      <c r="J7" s="78" t="s">
        <v>160</v>
      </c>
      <c r="K7" s="78" t="s">
        <v>160</v>
      </c>
      <c r="L7" s="78" t="s">
        <v>160</v>
      </c>
      <c r="M7" s="78" t="s">
        <v>160</v>
      </c>
      <c r="N7" s="78" t="s">
        <v>160</v>
      </c>
      <c r="O7" s="78" t="s">
        <v>160</v>
      </c>
      <c r="P7" s="78" t="s">
        <v>160</v>
      </c>
      <c r="Q7" s="78" t="s">
        <v>160</v>
      </c>
      <c r="R7" s="78" t="s">
        <v>160</v>
      </c>
      <c r="T7" s="43">
        <v>4</v>
      </c>
      <c r="U7" s="44" t="s">
        <v>119</v>
      </c>
      <c r="V7" s="78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</row>
    <row r="8" spans="1:34" ht="30">
      <c r="A8" s="43">
        <v>5</v>
      </c>
      <c r="B8" s="44" t="s">
        <v>120</v>
      </c>
      <c r="C8" s="151"/>
      <c r="D8" s="151"/>
      <c r="E8" s="151"/>
      <c r="F8" s="151"/>
      <c r="G8" s="78" t="s">
        <v>160</v>
      </c>
      <c r="H8" s="78" t="s">
        <v>160</v>
      </c>
      <c r="I8" s="78" t="s">
        <v>160</v>
      </c>
      <c r="J8" s="78" t="s">
        <v>160</v>
      </c>
      <c r="K8" s="78" t="s">
        <v>160</v>
      </c>
      <c r="L8" s="78" t="s">
        <v>160</v>
      </c>
      <c r="M8" s="78" t="s">
        <v>160</v>
      </c>
      <c r="N8" s="78" t="s">
        <v>160</v>
      </c>
      <c r="O8" s="78" t="s">
        <v>160</v>
      </c>
      <c r="P8" s="78" t="s">
        <v>160</v>
      </c>
      <c r="Q8" s="78" t="s">
        <v>160</v>
      </c>
      <c r="R8" s="78" t="s">
        <v>160</v>
      </c>
      <c r="T8" s="43">
        <v>5</v>
      </c>
      <c r="U8" s="44" t="s">
        <v>120</v>
      </c>
      <c r="V8" s="78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</row>
    <row r="9" spans="1:34">
      <c r="A9" s="43">
        <v>6</v>
      </c>
      <c r="B9" s="45" t="s">
        <v>121</v>
      </c>
      <c r="C9" s="151"/>
      <c r="D9" s="151"/>
      <c r="E9" s="151"/>
      <c r="F9" s="151"/>
      <c r="G9" s="78" t="s">
        <v>160</v>
      </c>
      <c r="H9" s="78" t="s">
        <v>160</v>
      </c>
      <c r="I9" s="78" t="s">
        <v>160</v>
      </c>
      <c r="J9" s="78" t="s">
        <v>160</v>
      </c>
      <c r="K9" s="78" t="s">
        <v>160</v>
      </c>
      <c r="L9" s="78" t="s">
        <v>160</v>
      </c>
      <c r="M9" s="78" t="s">
        <v>160</v>
      </c>
      <c r="N9" s="78" t="s">
        <v>160</v>
      </c>
      <c r="O9" s="78" t="s">
        <v>160</v>
      </c>
      <c r="P9" s="78" t="s">
        <v>160</v>
      </c>
      <c r="Q9" s="78" t="s">
        <v>160</v>
      </c>
      <c r="R9" s="78" t="s">
        <v>160</v>
      </c>
      <c r="T9" s="43">
        <v>6</v>
      </c>
      <c r="U9" s="45" t="s">
        <v>121</v>
      </c>
      <c r="V9" s="78">
        <v>1</v>
      </c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</row>
    <row r="10" spans="1:34">
      <c r="A10" s="43">
        <v>7</v>
      </c>
      <c r="B10" s="44" t="s">
        <v>122</v>
      </c>
      <c r="C10" s="151"/>
      <c r="D10" s="151"/>
      <c r="E10" s="151"/>
      <c r="F10" s="151"/>
      <c r="G10" s="78" t="s">
        <v>160</v>
      </c>
      <c r="H10" s="78" t="s">
        <v>160</v>
      </c>
      <c r="I10" s="78" t="s">
        <v>160</v>
      </c>
      <c r="J10" s="78" t="s">
        <v>160</v>
      </c>
      <c r="K10" s="78" t="s">
        <v>160</v>
      </c>
      <c r="L10" s="78" t="s">
        <v>160</v>
      </c>
      <c r="M10" s="78" t="s">
        <v>160</v>
      </c>
      <c r="N10" s="78" t="s">
        <v>160</v>
      </c>
      <c r="O10" s="78" t="s">
        <v>160</v>
      </c>
      <c r="P10" s="78" t="s">
        <v>160</v>
      </c>
      <c r="Q10" s="78" t="s">
        <v>160</v>
      </c>
      <c r="R10" s="78" t="s">
        <v>160</v>
      </c>
      <c r="T10" s="43">
        <v>7</v>
      </c>
      <c r="U10" s="44" t="s">
        <v>122</v>
      </c>
      <c r="V10" s="78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</row>
    <row r="11" spans="1:34">
      <c r="A11" s="43">
        <v>8</v>
      </c>
      <c r="B11" s="44" t="s">
        <v>123</v>
      </c>
      <c r="C11" s="151"/>
      <c r="D11" s="151"/>
      <c r="E11" s="151"/>
      <c r="F11" s="151"/>
      <c r="G11" s="78" t="s">
        <v>160</v>
      </c>
      <c r="H11" s="78" t="s">
        <v>160</v>
      </c>
      <c r="I11" s="78" t="s">
        <v>160</v>
      </c>
      <c r="J11" s="78" t="s">
        <v>160</v>
      </c>
      <c r="K11" s="78" t="s">
        <v>160</v>
      </c>
      <c r="L11" s="78" t="s">
        <v>160</v>
      </c>
      <c r="M11" s="78" t="s">
        <v>160</v>
      </c>
      <c r="N11" s="78" t="s">
        <v>160</v>
      </c>
      <c r="O11" s="78" t="s">
        <v>160</v>
      </c>
      <c r="P11" s="78" t="s">
        <v>160</v>
      </c>
      <c r="Q11" s="78" t="s">
        <v>160</v>
      </c>
      <c r="R11" s="78" t="s">
        <v>160</v>
      </c>
      <c r="T11" s="43">
        <v>8</v>
      </c>
      <c r="U11" s="44" t="s">
        <v>123</v>
      </c>
      <c r="V11" s="78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</row>
    <row r="12" spans="1:34">
      <c r="A12" s="43">
        <v>9</v>
      </c>
      <c r="B12" s="45" t="s">
        <v>124</v>
      </c>
      <c r="C12" s="151"/>
      <c r="D12" s="151"/>
      <c r="E12" s="151"/>
      <c r="F12" s="151"/>
      <c r="G12" s="78" t="s">
        <v>160</v>
      </c>
      <c r="H12" s="78" t="s">
        <v>160</v>
      </c>
      <c r="I12" s="78" t="s">
        <v>160</v>
      </c>
      <c r="J12" s="78" t="s">
        <v>160</v>
      </c>
      <c r="K12" s="78" t="s">
        <v>160</v>
      </c>
      <c r="L12" s="78" t="s">
        <v>160</v>
      </c>
      <c r="M12" s="78" t="s">
        <v>160</v>
      </c>
      <c r="N12" s="78" t="s">
        <v>160</v>
      </c>
      <c r="O12" s="78" t="s">
        <v>160</v>
      </c>
      <c r="P12" s="78" t="s">
        <v>160</v>
      </c>
      <c r="Q12" s="78" t="s">
        <v>160</v>
      </c>
      <c r="R12" s="78" t="s">
        <v>160</v>
      </c>
      <c r="T12" s="43">
        <v>9</v>
      </c>
      <c r="U12" s="45" t="s">
        <v>124</v>
      </c>
      <c r="V12" s="78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</row>
    <row r="13" spans="1:34">
      <c r="A13" s="43">
        <v>10</v>
      </c>
      <c r="B13" s="45" t="s">
        <v>125</v>
      </c>
      <c r="C13" s="151"/>
      <c r="D13" s="151"/>
      <c r="E13" s="151"/>
      <c r="F13" s="151"/>
      <c r="G13" s="78" t="s">
        <v>160</v>
      </c>
      <c r="H13" s="78" t="s">
        <v>160</v>
      </c>
      <c r="I13" s="78" t="s">
        <v>160</v>
      </c>
      <c r="J13" s="78" t="s">
        <v>160</v>
      </c>
      <c r="K13" s="78" t="s">
        <v>160</v>
      </c>
      <c r="L13" s="78" t="s">
        <v>160</v>
      </c>
      <c r="M13" s="78" t="s">
        <v>160</v>
      </c>
      <c r="N13" s="78" t="s">
        <v>160</v>
      </c>
      <c r="O13" s="78" t="s">
        <v>160</v>
      </c>
      <c r="P13" s="78" t="s">
        <v>160</v>
      </c>
      <c r="Q13" s="78" t="s">
        <v>160</v>
      </c>
      <c r="R13" s="78" t="s">
        <v>160</v>
      </c>
      <c r="T13" s="43">
        <v>10</v>
      </c>
      <c r="U13" s="45" t="s">
        <v>125</v>
      </c>
      <c r="V13" s="78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</row>
    <row r="14" spans="1:34">
      <c r="A14" s="43">
        <v>11</v>
      </c>
      <c r="B14" s="45" t="s">
        <v>126</v>
      </c>
      <c r="C14" s="151"/>
      <c r="D14" s="151"/>
      <c r="E14" s="151"/>
      <c r="F14" s="151"/>
      <c r="G14" s="78" t="s">
        <v>160</v>
      </c>
      <c r="H14" s="78" t="s">
        <v>160</v>
      </c>
      <c r="I14" s="78" t="s">
        <v>160</v>
      </c>
      <c r="J14" s="78" t="s">
        <v>160</v>
      </c>
      <c r="K14" s="78" t="s">
        <v>160</v>
      </c>
      <c r="L14" s="78" t="s">
        <v>160</v>
      </c>
      <c r="M14" s="78" t="s">
        <v>160</v>
      </c>
      <c r="N14" s="78" t="s">
        <v>160</v>
      </c>
      <c r="O14" s="78" t="s">
        <v>160</v>
      </c>
      <c r="P14" s="78" t="s">
        <v>160</v>
      </c>
      <c r="Q14" s="78" t="s">
        <v>160</v>
      </c>
      <c r="R14" s="78" t="s">
        <v>160</v>
      </c>
      <c r="T14" s="43">
        <v>11</v>
      </c>
      <c r="U14" s="45" t="s">
        <v>126</v>
      </c>
      <c r="V14" s="78">
        <v>1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</row>
    <row r="15" spans="1:34">
      <c r="A15" s="43">
        <v>12</v>
      </c>
      <c r="B15" s="44" t="s">
        <v>127</v>
      </c>
      <c r="C15" s="151"/>
      <c r="D15" s="151"/>
      <c r="E15" s="151"/>
      <c r="F15" s="151"/>
      <c r="G15" s="78" t="s">
        <v>160</v>
      </c>
      <c r="H15" s="78" t="s">
        <v>160</v>
      </c>
      <c r="I15" s="78" t="s">
        <v>160</v>
      </c>
      <c r="J15" s="78" t="s">
        <v>160</v>
      </c>
      <c r="K15" s="78" t="s">
        <v>160</v>
      </c>
      <c r="L15" s="78" t="s">
        <v>160</v>
      </c>
      <c r="M15" s="78" t="s">
        <v>160</v>
      </c>
      <c r="N15" s="78" t="s">
        <v>160</v>
      </c>
      <c r="O15" s="78" t="s">
        <v>160</v>
      </c>
      <c r="P15" s="78" t="s">
        <v>160</v>
      </c>
      <c r="Q15" s="78" t="s">
        <v>160</v>
      </c>
      <c r="R15" s="78" t="s">
        <v>160</v>
      </c>
      <c r="T15" s="43">
        <v>12</v>
      </c>
      <c r="U15" s="44" t="s">
        <v>127</v>
      </c>
      <c r="V15" s="78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</row>
    <row r="16" spans="1:34">
      <c r="A16" s="43">
        <v>13</v>
      </c>
      <c r="B16" s="45" t="s">
        <v>128</v>
      </c>
      <c r="C16" s="151"/>
      <c r="D16" s="151"/>
      <c r="E16" s="151"/>
      <c r="F16" s="151"/>
      <c r="G16" s="78" t="s">
        <v>160</v>
      </c>
      <c r="H16" s="78" t="s">
        <v>160</v>
      </c>
      <c r="I16" s="78" t="s">
        <v>160</v>
      </c>
      <c r="J16" s="78" t="s">
        <v>160</v>
      </c>
      <c r="K16" s="78" t="s">
        <v>160</v>
      </c>
      <c r="L16" s="78" t="s">
        <v>160</v>
      </c>
      <c r="M16" s="78" t="s">
        <v>160</v>
      </c>
      <c r="N16" s="78" t="s">
        <v>160</v>
      </c>
      <c r="O16" s="78" t="s">
        <v>160</v>
      </c>
      <c r="P16" s="78" t="s">
        <v>160</v>
      </c>
      <c r="Q16" s="78" t="s">
        <v>160</v>
      </c>
      <c r="R16" s="78" t="s">
        <v>160</v>
      </c>
      <c r="T16" s="43">
        <v>13</v>
      </c>
      <c r="U16" s="45" t="s">
        <v>128</v>
      </c>
      <c r="V16" s="78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</row>
    <row r="17" spans="1:34">
      <c r="A17" s="43">
        <v>14</v>
      </c>
      <c r="B17" s="45" t="s">
        <v>129</v>
      </c>
      <c r="C17" s="151"/>
      <c r="D17" s="151"/>
      <c r="E17" s="151"/>
      <c r="F17" s="151"/>
      <c r="G17" s="78" t="s">
        <v>160</v>
      </c>
      <c r="H17" s="78" t="s">
        <v>160</v>
      </c>
      <c r="I17" s="78" t="s">
        <v>160</v>
      </c>
      <c r="J17" s="78" t="s">
        <v>160</v>
      </c>
      <c r="K17" s="78" t="s">
        <v>160</v>
      </c>
      <c r="L17" s="78" t="s">
        <v>160</v>
      </c>
      <c r="M17" s="78" t="s">
        <v>160</v>
      </c>
      <c r="N17" s="78" t="s">
        <v>160</v>
      </c>
      <c r="O17" s="78" t="s">
        <v>160</v>
      </c>
      <c r="P17" s="78" t="s">
        <v>160</v>
      </c>
      <c r="Q17" s="78" t="s">
        <v>160</v>
      </c>
      <c r="R17" s="78" t="s">
        <v>160</v>
      </c>
      <c r="T17" s="43">
        <v>14</v>
      </c>
      <c r="U17" s="45" t="s">
        <v>129</v>
      </c>
      <c r="V17" s="78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</row>
    <row r="18" spans="1:34">
      <c r="A18" s="43">
        <v>15</v>
      </c>
      <c r="B18" s="44" t="s">
        <v>130</v>
      </c>
      <c r="C18" s="151"/>
      <c r="D18" s="151"/>
      <c r="E18" s="151"/>
      <c r="F18" s="151"/>
      <c r="G18" s="78" t="s">
        <v>160</v>
      </c>
      <c r="H18" s="78" t="s">
        <v>160</v>
      </c>
      <c r="I18" s="78" t="s">
        <v>160</v>
      </c>
      <c r="J18" s="78" t="s">
        <v>160</v>
      </c>
      <c r="K18" s="78" t="s">
        <v>160</v>
      </c>
      <c r="L18" s="78" t="s">
        <v>160</v>
      </c>
      <c r="M18" s="78" t="s">
        <v>160</v>
      </c>
      <c r="N18" s="78" t="s">
        <v>160</v>
      </c>
      <c r="O18" s="78" t="s">
        <v>160</v>
      </c>
      <c r="P18" s="78" t="s">
        <v>160</v>
      </c>
      <c r="Q18" s="78" t="s">
        <v>160</v>
      </c>
      <c r="R18" s="78" t="s">
        <v>160</v>
      </c>
      <c r="T18" s="43">
        <v>15</v>
      </c>
      <c r="U18" s="44" t="s">
        <v>130</v>
      </c>
      <c r="V18" s="78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</row>
    <row r="19" spans="1:34">
      <c r="A19" s="43">
        <v>16</v>
      </c>
      <c r="B19" s="45" t="s">
        <v>131</v>
      </c>
      <c r="C19" s="151"/>
      <c r="D19" s="151"/>
      <c r="E19" s="151"/>
      <c r="F19" s="151"/>
      <c r="G19" s="78" t="s">
        <v>160</v>
      </c>
      <c r="H19" s="78" t="s">
        <v>160</v>
      </c>
      <c r="I19" s="78" t="s">
        <v>160</v>
      </c>
      <c r="J19" s="78" t="s">
        <v>160</v>
      </c>
      <c r="K19" s="78" t="s">
        <v>160</v>
      </c>
      <c r="L19" s="78" t="s">
        <v>160</v>
      </c>
      <c r="M19" s="78" t="s">
        <v>160</v>
      </c>
      <c r="N19" s="78" t="s">
        <v>160</v>
      </c>
      <c r="O19" s="78" t="s">
        <v>160</v>
      </c>
      <c r="P19" s="78" t="s">
        <v>160</v>
      </c>
      <c r="Q19" s="78" t="s">
        <v>160</v>
      </c>
      <c r="R19" s="78" t="s">
        <v>160</v>
      </c>
      <c r="T19" s="43">
        <v>16</v>
      </c>
      <c r="U19" s="45" t="s">
        <v>131</v>
      </c>
      <c r="V19" s="78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</row>
    <row r="20" spans="1:34">
      <c r="A20" s="43">
        <v>17</v>
      </c>
      <c r="B20" s="44" t="s">
        <v>132</v>
      </c>
      <c r="C20" s="151"/>
      <c r="D20" s="151"/>
      <c r="E20" s="151"/>
      <c r="F20" s="151"/>
      <c r="G20" s="78" t="s">
        <v>160</v>
      </c>
      <c r="H20" s="78" t="s">
        <v>160</v>
      </c>
      <c r="I20" s="78" t="s">
        <v>160</v>
      </c>
      <c r="J20" s="78" t="s">
        <v>160</v>
      </c>
      <c r="K20" s="78" t="s">
        <v>160</v>
      </c>
      <c r="L20" s="78" t="s">
        <v>160</v>
      </c>
      <c r="M20" s="78" t="s">
        <v>160</v>
      </c>
      <c r="N20" s="78" t="s">
        <v>160</v>
      </c>
      <c r="O20" s="78" t="s">
        <v>160</v>
      </c>
      <c r="P20" s="78" t="s">
        <v>160</v>
      </c>
      <c r="Q20" s="78" t="s">
        <v>160</v>
      </c>
      <c r="R20" s="78" t="s">
        <v>160</v>
      </c>
      <c r="T20" s="43">
        <v>17</v>
      </c>
      <c r="U20" s="44" t="s">
        <v>132</v>
      </c>
      <c r="V20" s="78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</row>
    <row r="21" spans="1:34">
      <c r="A21" s="43">
        <v>18</v>
      </c>
      <c r="B21" s="45" t="s">
        <v>133</v>
      </c>
      <c r="C21" s="151"/>
      <c r="D21" s="151"/>
      <c r="E21" s="151"/>
      <c r="F21" s="151"/>
      <c r="G21" s="78" t="s">
        <v>160</v>
      </c>
      <c r="H21" s="78" t="s">
        <v>160</v>
      </c>
      <c r="I21" s="78" t="s">
        <v>160</v>
      </c>
      <c r="J21" s="78" t="s">
        <v>160</v>
      </c>
      <c r="K21" s="78" t="s">
        <v>160</v>
      </c>
      <c r="L21" s="78" t="s">
        <v>160</v>
      </c>
      <c r="M21" s="78" t="s">
        <v>160</v>
      </c>
      <c r="N21" s="78" t="s">
        <v>160</v>
      </c>
      <c r="O21" s="78" t="s">
        <v>160</v>
      </c>
      <c r="P21" s="78" t="s">
        <v>160</v>
      </c>
      <c r="Q21" s="78" t="s">
        <v>160</v>
      </c>
      <c r="R21" s="78" t="s">
        <v>160</v>
      </c>
      <c r="T21" s="43">
        <v>18</v>
      </c>
      <c r="U21" s="45" t="s">
        <v>133</v>
      </c>
      <c r="V21" s="78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</row>
    <row r="22" spans="1:34">
      <c r="A22" s="43">
        <v>19</v>
      </c>
      <c r="B22" s="45" t="s">
        <v>134</v>
      </c>
      <c r="C22" s="151"/>
      <c r="D22" s="151"/>
      <c r="E22" s="151"/>
      <c r="F22" s="151"/>
      <c r="G22" s="78" t="s">
        <v>160</v>
      </c>
      <c r="H22" s="78" t="s">
        <v>160</v>
      </c>
      <c r="I22" s="78" t="s">
        <v>160</v>
      </c>
      <c r="J22" s="78" t="s">
        <v>160</v>
      </c>
      <c r="K22" s="78" t="s">
        <v>160</v>
      </c>
      <c r="L22" s="78" t="s">
        <v>160</v>
      </c>
      <c r="M22" s="78" t="s">
        <v>160</v>
      </c>
      <c r="N22" s="78" t="s">
        <v>160</v>
      </c>
      <c r="O22" s="78" t="s">
        <v>160</v>
      </c>
      <c r="P22" s="78" t="s">
        <v>160</v>
      </c>
      <c r="Q22" s="78" t="s">
        <v>160</v>
      </c>
      <c r="R22" s="78" t="s">
        <v>160</v>
      </c>
      <c r="T22" s="43">
        <v>19</v>
      </c>
      <c r="U22" s="45" t="s">
        <v>134</v>
      </c>
      <c r="V22" s="78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</row>
    <row r="23" spans="1:34">
      <c r="A23" s="43">
        <v>20</v>
      </c>
      <c r="B23" s="45" t="s">
        <v>135</v>
      </c>
      <c r="C23" s="151"/>
      <c r="D23" s="151"/>
      <c r="E23" s="151"/>
      <c r="F23" s="151"/>
      <c r="G23" s="78" t="s">
        <v>160</v>
      </c>
      <c r="H23" s="78" t="s">
        <v>160</v>
      </c>
      <c r="I23" s="78" t="s">
        <v>160</v>
      </c>
      <c r="J23" s="78" t="s">
        <v>160</v>
      </c>
      <c r="K23" s="78" t="s">
        <v>160</v>
      </c>
      <c r="L23" s="78" t="s">
        <v>160</v>
      </c>
      <c r="M23" s="78" t="s">
        <v>160</v>
      </c>
      <c r="N23" s="78" t="s">
        <v>160</v>
      </c>
      <c r="O23" s="78" t="s">
        <v>160</v>
      </c>
      <c r="P23" s="78" t="s">
        <v>160</v>
      </c>
      <c r="Q23" s="78" t="s">
        <v>160</v>
      </c>
      <c r="R23" s="78" t="s">
        <v>160</v>
      </c>
      <c r="T23" s="43">
        <v>20</v>
      </c>
      <c r="U23" s="45" t="s">
        <v>135</v>
      </c>
      <c r="V23" s="78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</row>
    <row r="24" spans="1:34">
      <c r="A24" s="43">
        <v>21</v>
      </c>
      <c r="B24" s="45" t="s">
        <v>136</v>
      </c>
      <c r="C24" s="151"/>
      <c r="D24" s="151"/>
      <c r="E24" s="151"/>
      <c r="F24" s="151"/>
      <c r="G24" s="78" t="s">
        <v>160</v>
      </c>
      <c r="H24" s="78" t="s">
        <v>160</v>
      </c>
      <c r="I24" s="78" t="s">
        <v>160</v>
      </c>
      <c r="J24" s="78" t="s">
        <v>160</v>
      </c>
      <c r="K24" s="78" t="s">
        <v>160</v>
      </c>
      <c r="L24" s="78" t="s">
        <v>160</v>
      </c>
      <c r="M24" s="78" t="s">
        <v>160</v>
      </c>
      <c r="N24" s="78" t="s">
        <v>160</v>
      </c>
      <c r="O24" s="78" t="s">
        <v>160</v>
      </c>
      <c r="P24" s="78" t="s">
        <v>160</v>
      </c>
      <c r="Q24" s="78" t="s">
        <v>160</v>
      </c>
      <c r="R24" s="78" t="s">
        <v>160</v>
      </c>
      <c r="T24" s="43">
        <v>21</v>
      </c>
      <c r="U24" s="45" t="s">
        <v>136</v>
      </c>
      <c r="V24" s="78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</row>
    <row r="25" spans="1:34">
      <c r="A25" s="43">
        <v>22</v>
      </c>
      <c r="B25" s="45" t="s">
        <v>137</v>
      </c>
      <c r="C25" s="151"/>
      <c r="D25" s="151"/>
      <c r="E25" s="151"/>
      <c r="F25" s="151"/>
      <c r="G25" s="78" t="s">
        <v>160</v>
      </c>
      <c r="H25" s="78" t="s">
        <v>160</v>
      </c>
      <c r="I25" s="78" t="s">
        <v>160</v>
      </c>
      <c r="J25" s="78" t="s">
        <v>160</v>
      </c>
      <c r="K25" s="78" t="s">
        <v>160</v>
      </c>
      <c r="L25" s="78" t="s">
        <v>160</v>
      </c>
      <c r="M25" s="78" t="s">
        <v>160</v>
      </c>
      <c r="N25" s="78" t="s">
        <v>160</v>
      </c>
      <c r="O25" s="78" t="s">
        <v>160</v>
      </c>
      <c r="P25" s="78" t="s">
        <v>160</v>
      </c>
      <c r="Q25" s="78" t="s">
        <v>160</v>
      </c>
      <c r="R25" s="78" t="s">
        <v>160</v>
      </c>
      <c r="T25" s="43">
        <v>22</v>
      </c>
      <c r="U25" s="45" t="s">
        <v>137</v>
      </c>
      <c r="V25" s="78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</row>
    <row r="26" spans="1:34">
      <c r="A26" s="43">
        <v>23</v>
      </c>
      <c r="B26" s="45" t="s">
        <v>138</v>
      </c>
      <c r="C26" s="151"/>
      <c r="D26" s="151"/>
      <c r="E26" s="151"/>
      <c r="F26" s="151"/>
      <c r="G26" s="78" t="s">
        <v>160</v>
      </c>
      <c r="H26" s="78" t="s">
        <v>160</v>
      </c>
      <c r="I26" s="78" t="s">
        <v>160</v>
      </c>
      <c r="J26" s="78" t="s">
        <v>160</v>
      </c>
      <c r="K26" s="78" t="s">
        <v>160</v>
      </c>
      <c r="L26" s="78" t="s">
        <v>160</v>
      </c>
      <c r="M26" s="78" t="s">
        <v>160</v>
      </c>
      <c r="N26" s="78" t="s">
        <v>160</v>
      </c>
      <c r="O26" s="78" t="s">
        <v>160</v>
      </c>
      <c r="P26" s="78" t="s">
        <v>160</v>
      </c>
      <c r="Q26" s="78" t="s">
        <v>160</v>
      </c>
      <c r="R26" s="78" t="s">
        <v>160</v>
      </c>
      <c r="T26" s="43">
        <v>23</v>
      </c>
      <c r="U26" s="45" t="s">
        <v>138</v>
      </c>
      <c r="V26" s="78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</row>
    <row r="27" spans="1:34">
      <c r="A27" s="178" t="s">
        <v>163</v>
      </c>
      <c r="B27" s="178"/>
      <c r="C27" s="178">
        <f>SUM(C4)</f>
        <v>38954</v>
      </c>
      <c r="D27" s="178">
        <f>SUM(D4)</f>
        <v>20</v>
      </c>
      <c r="E27" s="178">
        <f>SUM(E4)</f>
        <v>26213</v>
      </c>
      <c r="F27">
        <f>SUM(C27:E27)</f>
        <v>65187</v>
      </c>
      <c r="T27" s="178" t="s">
        <v>163</v>
      </c>
      <c r="U27" s="178"/>
      <c r="V27" s="178">
        <f>SUM(V4:V26)</f>
        <v>3</v>
      </c>
      <c r="W27" s="178"/>
      <c r="X27" s="178"/>
      <c r="Y27">
        <f>SUM(Y4)</f>
        <v>177</v>
      </c>
      <c r="AA27">
        <f>SUM(AA4)</f>
        <v>115</v>
      </c>
      <c r="AB27">
        <f>SUM(AB4)</f>
        <v>62</v>
      </c>
      <c r="AC27">
        <f>SUM(AC4)</f>
        <v>7462795.21</v>
      </c>
      <c r="AD27">
        <f>SUM(AD4)</f>
        <v>12867783</v>
      </c>
      <c r="AE27">
        <f>SUM(AE4)</f>
        <v>2183000</v>
      </c>
      <c r="AF27">
        <f>SUM(AF4)</f>
        <v>944750</v>
      </c>
      <c r="AH27">
        <f>SUM(AH4)</f>
        <v>1126836</v>
      </c>
    </row>
  </sheetData>
  <mergeCells count="30">
    <mergeCell ref="A1:R1"/>
    <mergeCell ref="T1:AH1"/>
    <mergeCell ref="AE4:AE26"/>
    <mergeCell ref="AF4:AF26"/>
    <mergeCell ref="W4:W26"/>
    <mergeCell ref="X4:X26"/>
    <mergeCell ref="Y4:Y26"/>
    <mergeCell ref="Z4:Z26"/>
    <mergeCell ref="AA4:AA26"/>
    <mergeCell ref="A2:A3"/>
    <mergeCell ref="T2:T3"/>
    <mergeCell ref="AB4:AB26"/>
    <mergeCell ref="AC4:AC26"/>
    <mergeCell ref="AD4:AD26"/>
    <mergeCell ref="C4:C26"/>
    <mergeCell ref="D4:D26"/>
    <mergeCell ref="U2:U3"/>
    <mergeCell ref="V2:AB2"/>
    <mergeCell ref="AC2:AH2"/>
    <mergeCell ref="E4:E26"/>
    <mergeCell ref="F4:F26"/>
    <mergeCell ref="G2:L2"/>
    <mergeCell ref="M2:R2"/>
    <mergeCell ref="AG4:AG26"/>
    <mergeCell ref="AH4:AH26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8"/>
  <sheetViews>
    <sheetView topLeftCell="C1" workbookViewId="0">
      <selection activeCell="N27" sqref="N27:V27"/>
    </sheetView>
  </sheetViews>
  <sheetFormatPr defaultRowHeight="15"/>
  <cols>
    <col min="1" max="1" width="6.7109375" style="37" customWidth="1"/>
    <col min="2" max="2" width="20.7109375" customWidth="1"/>
    <col min="3" max="3" width="10.5703125" customWidth="1"/>
    <col min="13" max="13" width="18.42578125" customWidth="1"/>
  </cols>
  <sheetData>
    <row r="1" spans="1:22" ht="20.25" customHeight="1">
      <c r="A1" s="109" t="s">
        <v>170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M1" s="127" t="s">
        <v>171</v>
      </c>
      <c r="N1" s="127"/>
      <c r="O1" s="127"/>
      <c r="P1" s="127"/>
      <c r="Q1" s="127"/>
      <c r="R1" s="127"/>
      <c r="S1" s="127"/>
      <c r="T1" s="127"/>
      <c r="U1" s="127"/>
      <c r="V1" s="127"/>
    </row>
    <row r="2" spans="1:22" ht="15.75">
      <c r="A2" s="154" t="s">
        <v>144</v>
      </c>
      <c r="B2" s="118" t="s">
        <v>146</v>
      </c>
      <c r="C2" s="128" t="s">
        <v>70</v>
      </c>
      <c r="D2" s="128"/>
      <c r="E2" s="128"/>
      <c r="F2" s="128"/>
      <c r="G2" s="128"/>
      <c r="H2" s="128"/>
      <c r="I2" s="128"/>
      <c r="J2" s="128"/>
      <c r="K2" s="128"/>
      <c r="M2" s="112" t="s">
        <v>146</v>
      </c>
      <c r="N2" s="119" t="s">
        <v>81</v>
      </c>
      <c r="O2" s="120"/>
      <c r="P2" s="120"/>
      <c r="Q2" s="120"/>
      <c r="R2" s="120"/>
      <c r="S2" s="120"/>
      <c r="T2" s="120"/>
      <c r="U2" s="120"/>
      <c r="V2" s="121"/>
    </row>
    <row r="3" spans="1:22" ht="31.5">
      <c r="A3" s="154"/>
      <c r="B3" s="118"/>
      <c r="C3" s="57" t="s">
        <v>71</v>
      </c>
      <c r="D3" s="57" t="s">
        <v>72</v>
      </c>
      <c r="E3" s="57" t="s">
        <v>73</v>
      </c>
      <c r="F3" s="57" t="s">
        <v>74</v>
      </c>
      <c r="G3" s="57" t="s">
        <v>75</v>
      </c>
      <c r="H3" s="23" t="s">
        <v>76</v>
      </c>
      <c r="I3" s="23" t="s">
        <v>77</v>
      </c>
      <c r="J3" s="88" t="s">
        <v>78</v>
      </c>
      <c r="K3" s="23" t="s">
        <v>79</v>
      </c>
      <c r="M3" s="114"/>
      <c r="N3" s="25" t="s">
        <v>71</v>
      </c>
      <c r="O3" s="25" t="s">
        <v>72</v>
      </c>
      <c r="P3" s="25" t="s">
        <v>73</v>
      </c>
      <c r="Q3" s="25" t="s">
        <v>74</v>
      </c>
      <c r="R3" s="25" t="s">
        <v>75</v>
      </c>
      <c r="S3" s="26" t="s">
        <v>76</v>
      </c>
      <c r="T3" s="26" t="s">
        <v>80</v>
      </c>
      <c r="U3" s="26" t="s">
        <v>78</v>
      </c>
      <c r="V3" s="26" t="s">
        <v>77</v>
      </c>
    </row>
    <row r="4" spans="1:22" ht="18" customHeight="1">
      <c r="A4" s="43">
        <v>1</v>
      </c>
      <c r="B4" s="60" t="s">
        <v>154</v>
      </c>
      <c r="C4" s="157">
        <v>8</v>
      </c>
      <c r="D4" s="157">
        <v>2</v>
      </c>
      <c r="E4" s="157" t="s">
        <v>160</v>
      </c>
      <c r="F4" s="157" t="s">
        <v>160</v>
      </c>
      <c r="G4" s="157" t="s">
        <v>160</v>
      </c>
      <c r="H4" s="157">
        <v>1</v>
      </c>
      <c r="I4" s="157">
        <v>4</v>
      </c>
      <c r="J4" s="157" t="s">
        <v>160</v>
      </c>
      <c r="K4" s="157">
        <v>2</v>
      </c>
      <c r="M4" s="44" t="s">
        <v>116</v>
      </c>
      <c r="N4" s="151">
        <v>13</v>
      </c>
      <c r="O4" s="151">
        <v>3</v>
      </c>
      <c r="P4" s="151">
        <v>0</v>
      </c>
      <c r="Q4" s="151">
        <v>0</v>
      </c>
      <c r="R4" s="151">
        <v>0</v>
      </c>
      <c r="S4" s="151">
        <v>4</v>
      </c>
      <c r="T4" s="151">
        <v>1</v>
      </c>
      <c r="U4" s="151">
        <v>5</v>
      </c>
      <c r="V4" s="151">
        <v>39</v>
      </c>
    </row>
    <row r="5" spans="1:22" ht="18" customHeight="1">
      <c r="A5" s="43">
        <v>2</v>
      </c>
      <c r="B5" s="60" t="s">
        <v>155</v>
      </c>
      <c r="C5" s="158"/>
      <c r="D5" s="158"/>
      <c r="E5" s="158"/>
      <c r="F5" s="158"/>
      <c r="G5" s="158"/>
      <c r="H5" s="158"/>
      <c r="I5" s="158"/>
      <c r="J5" s="158"/>
      <c r="K5" s="158"/>
      <c r="M5" s="44" t="s">
        <v>117</v>
      </c>
      <c r="N5" s="151"/>
      <c r="O5" s="151"/>
      <c r="P5" s="151"/>
      <c r="Q5" s="151"/>
      <c r="R5" s="151"/>
      <c r="S5" s="151"/>
      <c r="T5" s="151"/>
      <c r="U5" s="151"/>
      <c r="V5" s="151"/>
    </row>
    <row r="6" spans="1:22" ht="18" customHeight="1">
      <c r="A6" s="43">
        <v>3</v>
      </c>
      <c r="B6" s="60" t="s">
        <v>156</v>
      </c>
      <c r="C6" s="158"/>
      <c r="D6" s="158"/>
      <c r="E6" s="158"/>
      <c r="F6" s="158"/>
      <c r="G6" s="158"/>
      <c r="H6" s="158"/>
      <c r="I6" s="158"/>
      <c r="J6" s="158"/>
      <c r="K6" s="158"/>
      <c r="M6" s="45" t="s">
        <v>118</v>
      </c>
      <c r="N6" s="151"/>
      <c r="O6" s="151"/>
      <c r="P6" s="151"/>
      <c r="Q6" s="151"/>
      <c r="R6" s="151"/>
      <c r="S6" s="151"/>
      <c r="T6" s="151"/>
      <c r="U6" s="151"/>
      <c r="V6" s="151"/>
    </row>
    <row r="7" spans="1:22" ht="18" customHeight="1">
      <c r="A7" s="43">
        <v>4</v>
      </c>
      <c r="B7" s="60" t="s">
        <v>157</v>
      </c>
      <c r="C7" s="158"/>
      <c r="D7" s="158"/>
      <c r="E7" s="158"/>
      <c r="F7" s="158"/>
      <c r="G7" s="158"/>
      <c r="H7" s="158"/>
      <c r="I7" s="158"/>
      <c r="J7" s="158"/>
      <c r="K7" s="158"/>
      <c r="M7" s="44" t="s">
        <v>119</v>
      </c>
      <c r="N7" s="151"/>
      <c r="O7" s="151"/>
      <c r="P7" s="151"/>
      <c r="Q7" s="151"/>
      <c r="R7" s="151"/>
      <c r="S7" s="151"/>
      <c r="T7" s="151"/>
      <c r="U7" s="151"/>
      <c r="V7" s="151"/>
    </row>
    <row r="8" spans="1:22" ht="18" customHeight="1">
      <c r="A8" s="43">
        <v>5</v>
      </c>
      <c r="B8" s="60" t="s">
        <v>158</v>
      </c>
      <c r="C8" s="159"/>
      <c r="D8" s="159"/>
      <c r="E8" s="159"/>
      <c r="F8" s="159"/>
      <c r="G8" s="159"/>
      <c r="H8" s="159"/>
      <c r="I8" s="159"/>
      <c r="J8" s="159"/>
      <c r="K8" s="159"/>
      <c r="M8" s="44" t="s">
        <v>120</v>
      </c>
      <c r="N8" s="151"/>
      <c r="O8" s="151"/>
      <c r="P8" s="151"/>
      <c r="Q8" s="151"/>
      <c r="R8" s="151"/>
      <c r="S8" s="151"/>
      <c r="T8" s="151"/>
      <c r="U8" s="151"/>
      <c r="V8" s="151"/>
    </row>
    <row r="9" spans="1:22">
      <c r="A9" s="155" t="s">
        <v>10</v>
      </c>
      <c r="B9" s="156"/>
      <c r="C9" s="34">
        <f>SUM(C4)</f>
        <v>8</v>
      </c>
      <c r="D9" s="34">
        <f>SUM(D4)</f>
        <v>2</v>
      </c>
      <c r="E9" s="34"/>
      <c r="F9" s="34"/>
      <c r="G9" s="34"/>
      <c r="H9" s="34">
        <f>SUM(H4)</f>
        <v>1</v>
      </c>
      <c r="I9" s="34">
        <f>SUM(I4)</f>
        <v>4</v>
      </c>
      <c r="J9" s="34"/>
      <c r="K9" s="34">
        <f>SUM(K4)</f>
        <v>2</v>
      </c>
      <c r="M9" s="45" t="s">
        <v>121</v>
      </c>
      <c r="N9" s="151"/>
      <c r="O9" s="151"/>
      <c r="P9" s="151"/>
      <c r="Q9" s="151"/>
      <c r="R9" s="151"/>
      <c r="S9" s="151"/>
      <c r="T9" s="151"/>
      <c r="U9" s="151"/>
      <c r="V9" s="151"/>
    </row>
    <row r="10" spans="1:22">
      <c r="A10" s="138" t="s">
        <v>161</v>
      </c>
      <c r="B10" s="138"/>
      <c r="C10" s="138"/>
      <c r="D10" s="138"/>
      <c r="E10" s="138"/>
      <c r="F10" s="66"/>
      <c r="G10" s="67"/>
      <c r="H10" s="67"/>
      <c r="I10" s="67"/>
      <c r="J10" s="67"/>
      <c r="K10" s="67"/>
      <c r="M10" s="44" t="s">
        <v>122</v>
      </c>
      <c r="N10" s="151"/>
      <c r="O10" s="151"/>
      <c r="P10" s="151"/>
      <c r="Q10" s="151"/>
      <c r="R10" s="151"/>
      <c r="S10" s="151"/>
      <c r="T10" s="151"/>
      <c r="U10" s="151"/>
      <c r="V10" s="151"/>
    </row>
    <row r="11" spans="1:22" ht="15.75">
      <c r="B11" s="63"/>
      <c r="C11" s="64"/>
      <c r="D11" s="68"/>
      <c r="E11" s="68"/>
      <c r="F11" s="68"/>
      <c r="G11" s="67"/>
      <c r="H11" s="68"/>
      <c r="I11" s="68"/>
      <c r="J11" s="67"/>
      <c r="K11" s="67"/>
      <c r="M11" s="44" t="s">
        <v>123</v>
      </c>
      <c r="N11" s="151"/>
      <c r="O11" s="151"/>
      <c r="P11" s="151"/>
      <c r="Q11" s="151"/>
      <c r="R11" s="151"/>
      <c r="S11" s="151"/>
      <c r="T11" s="151"/>
      <c r="U11" s="151"/>
      <c r="V11" s="151"/>
    </row>
    <row r="12" spans="1:22">
      <c r="B12" s="61"/>
      <c r="C12" s="67"/>
      <c r="D12" s="67"/>
      <c r="E12" s="67"/>
      <c r="F12" s="67"/>
      <c r="G12" s="67"/>
      <c r="H12" s="67"/>
      <c r="I12" s="67"/>
      <c r="J12" s="67"/>
      <c r="K12" s="67"/>
      <c r="M12" s="45" t="s">
        <v>124</v>
      </c>
      <c r="N12" s="151"/>
      <c r="O12" s="151"/>
      <c r="P12" s="151"/>
      <c r="Q12" s="151"/>
      <c r="R12" s="151"/>
      <c r="S12" s="151"/>
      <c r="T12" s="151"/>
      <c r="U12" s="151"/>
      <c r="V12" s="151"/>
    </row>
    <row r="13" spans="1:22">
      <c r="B13" s="61"/>
      <c r="C13" s="69"/>
      <c r="D13" s="69"/>
      <c r="E13" s="68"/>
      <c r="F13" s="69"/>
      <c r="G13" s="67"/>
      <c r="H13" s="69"/>
      <c r="I13" s="67"/>
      <c r="J13" s="67"/>
      <c r="K13" s="68"/>
      <c r="M13" s="45" t="s">
        <v>125</v>
      </c>
      <c r="N13" s="151"/>
      <c r="O13" s="151"/>
      <c r="P13" s="151"/>
      <c r="Q13" s="151"/>
      <c r="R13" s="151"/>
      <c r="S13" s="151"/>
      <c r="T13" s="151"/>
      <c r="U13" s="151"/>
      <c r="V13" s="151"/>
    </row>
    <row r="14" spans="1:22">
      <c r="B14" s="61"/>
      <c r="C14" s="66"/>
      <c r="D14" s="68"/>
      <c r="E14" s="68"/>
      <c r="F14" s="70"/>
      <c r="G14" s="62"/>
      <c r="H14" s="66"/>
      <c r="I14" s="66"/>
      <c r="J14" s="70"/>
      <c r="K14" s="62"/>
      <c r="M14" s="45" t="s">
        <v>126</v>
      </c>
      <c r="N14" s="151"/>
      <c r="O14" s="151"/>
      <c r="P14" s="151"/>
      <c r="Q14" s="151"/>
      <c r="R14" s="151"/>
      <c r="S14" s="151"/>
      <c r="T14" s="151"/>
      <c r="U14" s="151"/>
      <c r="V14" s="151"/>
    </row>
    <row r="15" spans="1:22">
      <c r="B15" s="61"/>
      <c r="C15" s="66"/>
      <c r="D15" s="66"/>
      <c r="E15" s="66"/>
      <c r="F15" s="70"/>
      <c r="G15" s="70"/>
      <c r="H15" s="70"/>
      <c r="I15" s="66"/>
      <c r="J15" s="70"/>
      <c r="K15" s="62"/>
      <c r="M15" s="44" t="s">
        <v>127</v>
      </c>
      <c r="N15" s="151"/>
      <c r="O15" s="151"/>
      <c r="P15" s="151"/>
      <c r="Q15" s="151"/>
      <c r="R15" s="151"/>
      <c r="S15" s="151"/>
      <c r="T15" s="151"/>
      <c r="U15" s="151"/>
      <c r="V15" s="151"/>
    </row>
    <row r="16" spans="1:22">
      <c r="B16" s="61"/>
      <c r="C16" s="69"/>
      <c r="D16" s="66"/>
      <c r="E16" s="69"/>
      <c r="F16" s="66"/>
      <c r="G16" s="67"/>
      <c r="H16" s="67"/>
      <c r="I16" s="67"/>
      <c r="J16" s="62"/>
      <c r="K16" s="69"/>
      <c r="M16" s="45" t="s">
        <v>128</v>
      </c>
      <c r="N16" s="151"/>
      <c r="O16" s="151"/>
      <c r="P16" s="151"/>
      <c r="Q16" s="151"/>
      <c r="R16" s="151"/>
      <c r="S16" s="151"/>
      <c r="T16" s="151"/>
      <c r="U16" s="151"/>
      <c r="V16" s="151"/>
    </row>
    <row r="17" spans="2:22">
      <c r="B17" s="61"/>
      <c r="C17" s="71"/>
      <c r="D17" s="64"/>
      <c r="E17" s="64"/>
      <c r="F17" s="72"/>
      <c r="G17" s="67"/>
      <c r="H17" s="67"/>
      <c r="I17" s="67"/>
      <c r="J17" s="64"/>
      <c r="K17" s="62"/>
      <c r="M17" s="45" t="s">
        <v>129</v>
      </c>
      <c r="N17" s="151"/>
      <c r="O17" s="151"/>
      <c r="P17" s="151"/>
      <c r="Q17" s="151"/>
      <c r="R17" s="151"/>
      <c r="S17" s="151"/>
      <c r="T17" s="151"/>
      <c r="U17" s="151"/>
      <c r="V17" s="151"/>
    </row>
    <row r="18" spans="2:22">
      <c r="B18" s="61"/>
      <c r="C18" s="62"/>
      <c r="D18" s="62"/>
      <c r="E18" s="62"/>
      <c r="F18" s="70"/>
      <c r="G18" s="70"/>
      <c r="H18" s="70"/>
      <c r="I18" s="62"/>
      <c r="J18" s="70"/>
      <c r="K18" s="70"/>
      <c r="M18" s="44" t="s">
        <v>130</v>
      </c>
      <c r="N18" s="151"/>
      <c r="O18" s="151"/>
      <c r="P18" s="151"/>
      <c r="Q18" s="151"/>
      <c r="R18" s="151"/>
      <c r="S18" s="151"/>
      <c r="T18" s="151"/>
      <c r="U18" s="151"/>
      <c r="V18" s="151"/>
    </row>
    <row r="19" spans="2:22">
      <c r="B19" s="61"/>
      <c r="C19" s="69"/>
      <c r="D19" s="69"/>
      <c r="E19" s="69"/>
      <c r="F19" s="73"/>
      <c r="G19" s="73"/>
      <c r="H19" s="65"/>
      <c r="I19" s="66"/>
      <c r="J19" s="70"/>
      <c r="K19" s="69"/>
      <c r="M19" s="45" t="s">
        <v>131</v>
      </c>
      <c r="N19" s="151"/>
      <c r="O19" s="151"/>
      <c r="P19" s="151"/>
      <c r="Q19" s="151"/>
      <c r="R19" s="151"/>
      <c r="S19" s="151"/>
      <c r="T19" s="151"/>
      <c r="U19" s="151"/>
      <c r="V19" s="151"/>
    </row>
    <row r="20" spans="2:22">
      <c r="B20" s="61"/>
      <c r="C20" s="67"/>
      <c r="D20" s="67"/>
      <c r="E20" s="67"/>
      <c r="F20" s="67"/>
      <c r="G20" s="67"/>
      <c r="H20" s="67"/>
      <c r="I20" s="67"/>
      <c r="J20" s="67"/>
      <c r="K20" s="67"/>
      <c r="M20" s="44" t="s">
        <v>132</v>
      </c>
      <c r="N20" s="151"/>
      <c r="O20" s="151"/>
      <c r="P20" s="151"/>
      <c r="Q20" s="151"/>
      <c r="R20" s="151"/>
      <c r="S20" s="151"/>
      <c r="T20" s="151"/>
      <c r="U20" s="151"/>
      <c r="V20" s="151"/>
    </row>
    <row r="21" spans="2:22">
      <c r="B21" s="61"/>
      <c r="C21" s="68"/>
      <c r="D21" s="66"/>
      <c r="E21" s="66"/>
      <c r="F21" s="66"/>
      <c r="G21" s="68"/>
      <c r="H21" s="68"/>
      <c r="I21" s="68"/>
      <c r="J21" s="67"/>
      <c r="K21" s="62"/>
      <c r="M21" s="45" t="s">
        <v>133</v>
      </c>
      <c r="N21" s="151"/>
      <c r="O21" s="151"/>
      <c r="P21" s="151"/>
      <c r="Q21" s="151"/>
      <c r="R21" s="151"/>
      <c r="S21" s="151"/>
      <c r="T21" s="151"/>
      <c r="U21" s="151"/>
      <c r="V21" s="151"/>
    </row>
    <row r="22" spans="2:22" ht="15.75">
      <c r="B22" s="63"/>
      <c r="C22" s="68"/>
      <c r="D22" s="68"/>
      <c r="E22" s="68"/>
      <c r="F22" s="67"/>
      <c r="G22" s="67"/>
      <c r="H22" s="68"/>
      <c r="I22" s="68"/>
      <c r="J22" s="70"/>
      <c r="K22" s="68"/>
      <c r="M22" s="45" t="s">
        <v>134</v>
      </c>
      <c r="N22" s="151"/>
      <c r="O22" s="151"/>
      <c r="P22" s="151"/>
      <c r="Q22" s="151"/>
      <c r="R22" s="151"/>
      <c r="S22" s="151"/>
      <c r="T22" s="151"/>
      <c r="U22" s="151"/>
      <c r="V22" s="151"/>
    </row>
    <row r="23" spans="2:22">
      <c r="B23" s="61"/>
      <c r="C23" s="69"/>
      <c r="D23" s="65"/>
      <c r="E23" s="69"/>
      <c r="F23" s="70"/>
      <c r="G23" s="70"/>
      <c r="H23" s="69"/>
      <c r="I23" s="70"/>
      <c r="J23" s="69"/>
      <c r="K23" s="69"/>
      <c r="M23" s="45" t="s">
        <v>135</v>
      </c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22">
      <c r="C24" s="74"/>
      <c r="D24" s="74"/>
      <c r="E24" s="74"/>
      <c r="F24" s="74"/>
      <c r="G24" s="74"/>
      <c r="H24" s="74"/>
      <c r="I24" s="74"/>
      <c r="J24" s="74"/>
      <c r="K24" s="74"/>
      <c r="M24" s="45" t="s">
        <v>136</v>
      </c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2">
      <c r="B25" s="22"/>
      <c r="C25" s="21"/>
      <c r="D25" s="21"/>
      <c r="E25" s="21"/>
      <c r="F25" s="21"/>
      <c r="G25" s="21"/>
      <c r="H25" s="21"/>
      <c r="I25" s="21"/>
      <c r="J25" s="21"/>
      <c r="K25" s="21"/>
      <c r="M25" s="45" t="s">
        <v>137</v>
      </c>
      <c r="N25" s="151"/>
      <c r="O25" s="151"/>
      <c r="P25" s="151"/>
      <c r="Q25" s="151"/>
      <c r="R25" s="151"/>
      <c r="S25" s="151"/>
      <c r="T25" s="151"/>
      <c r="U25" s="151"/>
      <c r="V25" s="151"/>
    </row>
    <row r="26" spans="2:22">
      <c r="M26" s="45" t="s">
        <v>138</v>
      </c>
      <c r="N26" s="151"/>
      <c r="O26" s="151"/>
      <c r="P26" s="151"/>
      <c r="Q26" s="151"/>
      <c r="R26" s="151"/>
      <c r="S26" s="151"/>
      <c r="T26" s="151"/>
      <c r="U26" s="151"/>
      <c r="V26" s="151"/>
    </row>
    <row r="27" spans="2:22">
      <c r="N27">
        <f>SUM(N4)</f>
        <v>13</v>
      </c>
      <c r="O27">
        <f>SUM(O4)</f>
        <v>3</v>
      </c>
      <c r="P27">
        <f>SUM(P4)</f>
        <v>0</v>
      </c>
      <c r="Q27">
        <f>SUM(Q4)</f>
        <v>0</v>
      </c>
      <c r="R27">
        <f>SUM(R4)</f>
        <v>0</v>
      </c>
      <c r="S27">
        <f>SUM(S4)</f>
        <v>4</v>
      </c>
      <c r="T27">
        <f>SUM(T4)</f>
        <v>1</v>
      </c>
      <c r="U27">
        <f>SUM(U4)</f>
        <v>5</v>
      </c>
      <c r="V27">
        <f>SUM(V4)</f>
        <v>39</v>
      </c>
    </row>
    <row r="28" spans="2:22">
      <c r="M28" s="138" t="s">
        <v>163</v>
      </c>
      <c r="N28" s="138"/>
      <c r="O28" s="138"/>
      <c r="P28" s="138"/>
      <c r="Q28" s="138"/>
    </row>
  </sheetData>
  <mergeCells count="28">
    <mergeCell ref="M28:Q28"/>
    <mergeCell ref="U4:U26"/>
    <mergeCell ref="A10:E10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V4:V26"/>
    <mergeCell ref="A2:A3"/>
    <mergeCell ref="A1:K1"/>
    <mergeCell ref="A9:B9"/>
    <mergeCell ref="M1:V1"/>
    <mergeCell ref="N2:V2"/>
    <mergeCell ref="M2:M3"/>
    <mergeCell ref="B2:B3"/>
    <mergeCell ref="C2:K2"/>
    <mergeCell ref="N4:N26"/>
    <mergeCell ref="O4:O26"/>
    <mergeCell ref="P4:P26"/>
    <mergeCell ref="Q4:Q26"/>
    <mergeCell ref="R4:R26"/>
    <mergeCell ref="S4:S26"/>
    <mergeCell ref="T4:T2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topLeftCell="A13" workbookViewId="0">
      <selection activeCell="C32" sqref="C32:J32"/>
    </sheetView>
  </sheetViews>
  <sheetFormatPr defaultRowHeight="15"/>
  <cols>
    <col min="1" max="1" width="8.85546875" style="37"/>
    <col min="2" max="2" width="16.85546875" customWidth="1"/>
    <col min="3" max="3" width="11.85546875" customWidth="1"/>
    <col min="4" max="4" width="13.7109375" customWidth="1"/>
    <col min="5" max="5" width="14.28515625" customWidth="1"/>
    <col min="6" max="10" width="11.85546875" customWidth="1"/>
  </cols>
  <sheetData>
    <row r="1" spans="1:10" ht="15" customHeight="1">
      <c r="A1" s="161" t="s">
        <v>172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</row>
    <row r="3" spans="1:10" ht="47.25">
      <c r="A3" s="59" t="s">
        <v>144</v>
      </c>
      <c r="B3" s="29" t="s">
        <v>146</v>
      </c>
      <c r="C3" s="30" t="s">
        <v>82</v>
      </c>
      <c r="D3" s="30" t="s">
        <v>83</v>
      </c>
      <c r="E3" s="30" t="s">
        <v>84</v>
      </c>
      <c r="F3" s="30" t="s">
        <v>85</v>
      </c>
      <c r="G3" s="30" t="s">
        <v>86</v>
      </c>
      <c r="H3" s="30" t="s">
        <v>87</v>
      </c>
      <c r="I3" s="28" t="s">
        <v>88</v>
      </c>
      <c r="J3" s="28" t="s">
        <v>10</v>
      </c>
    </row>
    <row r="4" spans="1:10">
      <c r="A4" s="43">
        <v>1</v>
      </c>
      <c r="B4" s="44" t="s">
        <v>116</v>
      </c>
      <c r="C4" s="33">
        <v>2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27">
        <f>SUM(C4:I4)</f>
        <v>2</v>
      </c>
    </row>
    <row r="5" spans="1:10">
      <c r="A5" s="43">
        <v>2</v>
      </c>
      <c r="B5" s="44" t="s">
        <v>117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27">
        <f t="shared" ref="J5:J30" si="0">SUM(C5:I5)</f>
        <v>0</v>
      </c>
    </row>
    <row r="6" spans="1:10">
      <c r="A6" s="43">
        <v>3</v>
      </c>
      <c r="B6" s="45" t="s">
        <v>118</v>
      </c>
      <c r="C6" s="34">
        <v>0</v>
      </c>
      <c r="D6" s="33">
        <v>6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27">
        <f t="shared" si="0"/>
        <v>6</v>
      </c>
    </row>
    <row r="7" spans="1:10">
      <c r="A7" s="43">
        <v>4</v>
      </c>
      <c r="B7" s="44" t="s">
        <v>119</v>
      </c>
      <c r="C7" s="33">
        <v>2</v>
      </c>
      <c r="D7" s="33">
        <v>1</v>
      </c>
      <c r="E7" s="33">
        <v>0</v>
      </c>
      <c r="F7" s="33">
        <v>1</v>
      </c>
      <c r="G7" s="34">
        <v>0</v>
      </c>
      <c r="H7" s="34">
        <v>0</v>
      </c>
      <c r="I7" s="34">
        <v>0</v>
      </c>
      <c r="J7" s="27">
        <f t="shared" si="0"/>
        <v>4</v>
      </c>
    </row>
    <row r="8" spans="1:10">
      <c r="A8" s="43">
        <v>5</v>
      </c>
      <c r="B8" s="44" t="s">
        <v>120</v>
      </c>
      <c r="C8" s="33">
        <v>1</v>
      </c>
      <c r="D8" s="33">
        <v>2</v>
      </c>
      <c r="E8" s="33">
        <v>0</v>
      </c>
      <c r="F8" s="33">
        <v>0</v>
      </c>
      <c r="G8" s="33">
        <v>1</v>
      </c>
      <c r="H8" s="33">
        <v>0</v>
      </c>
      <c r="I8" s="34">
        <v>0</v>
      </c>
      <c r="J8" s="27">
        <f t="shared" si="0"/>
        <v>4</v>
      </c>
    </row>
    <row r="9" spans="1:10">
      <c r="A9" s="43">
        <v>6</v>
      </c>
      <c r="B9" s="45" t="s">
        <v>121</v>
      </c>
      <c r="C9" s="34">
        <v>0</v>
      </c>
      <c r="D9" s="34">
        <v>1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27">
        <f t="shared" si="0"/>
        <v>1</v>
      </c>
    </row>
    <row r="10" spans="1:10">
      <c r="A10" s="43">
        <v>7</v>
      </c>
      <c r="B10" s="44" t="s">
        <v>122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2</v>
      </c>
      <c r="I10" s="34">
        <v>2</v>
      </c>
      <c r="J10" s="27">
        <f t="shared" si="0"/>
        <v>5</v>
      </c>
    </row>
    <row r="11" spans="1:10">
      <c r="A11" s="43">
        <v>8</v>
      </c>
      <c r="B11" s="44" t="s">
        <v>123</v>
      </c>
      <c r="C11" s="33">
        <v>1</v>
      </c>
      <c r="D11" s="33">
        <v>1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27">
        <f t="shared" si="0"/>
        <v>2</v>
      </c>
    </row>
    <row r="12" spans="1:10">
      <c r="A12" s="43">
        <v>9</v>
      </c>
      <c r="B12" s="45" t="s">
        <v>124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2</v>
      </c>
      <c r="J12" s="27">
        <f t="shared" si="0"/>
        <v>2</v>
      </c>
    </row>
    <row r="13" spans="1:10">
      <c r="A13" s="43">
        <v>10</v>
      </c>
      <c r="B13" s="45" t="s">
        <v>125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27">
        <f t="shared" si="0"/>
        <v>0</v>
      </c>
    </row>
    <row r="14" spans="1:10">
      <c r="A14" s="43">
        <v>11</v>
      </c>
      <c r="B14" s="45" t="s">
        <v>126</v>
      </c>
      <c r="C14" s="33">
        <v>0</v>
      </c>
      <c r="D14" s="33">
        <v>0</v>
      </c>
      <c r="E14" s="33">
        <v>0</v>
      </c>
      <c r="F14" s="33">
        <v>0</v>
      </c>
      <c r="G14" s="33">
        <v>1</v>
      </c>
      <c r="H14" s="33">
        <v>0</v>
      </c>
      <c r="I14" s="34">
        <v>0</v>
      </c>
      <c r="J14" s="27">
        <f t="shared" si="0"/>
        <v>1</v>
      </c>
    </row>
    <row r="15" spans="1:10">
      <c r="A15" s="43">
        <v>12</v>
      </c>
      <c r="B15" s="44" t="s">
        <v>127</v>
      </c>
      <c r="C15" s="33">
        <v>1</v>
      </c>
      <c r="D15" s="34">
        <v>2</v>
      </c>
      <c r="E15" s="33">
        <v>0</v>
      </c>
      <c r="F15" s="33">
        <v>0</v>
      </c>
      <c r="G15" s="33">
        <v>0</v>
      </c>
      <c r="H15" s="33">
        <v>0</v>
      </c>
      <c r="I15" s="34">
        <v>0</v>
      </c>
      <c r="J15" s="27">
        <f t="shared" si="0"/>
        <v>3</v>
      </c>
    </row>
    <row r="16" spans="1:10">
      <c r="A16" s="43">
        <v>13</v>
      </c>
      <c r="B16" s="45" t="s">
        <v>128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4">
        <v>0</v>
      </c>
      <c r="I16" s="33">
        <v>1</v>
      </c>
      <c r="J16" s="27">
        <f t="shared" si="0"/>
        <v>1</v>
      </c>
    </row>
    <row r="17" spans="1:10">
      <c r="A17" s="43">
        <v>14</v>
      </c>
      <c r="B17" s="45" t="s">
        <v>129</v>
      </c>
      <c r="C17" s="33">
        <v>3</v>
      </c>
      <c r="D17" s="33">
        <v>6</v>
      </c>
      <c r="E17" s="33">
        <v>10</v>
      </c>
      <c r="F17" s="34">
        <v>0</v>
      </c>
      <c r="G17" s="33">
        <v>0</v>
      </c>
      <c r="H17" s="34">
        <v>1</v>
      </c>
      <c r="I17" s="33">
        <v>0</v>
      </c>
      <c r="J17" s="27">
        <f t="shared" si="0"/>
        <v>20</v>
      </c>
    </row>
    <row r="18" spans="1:10">
      <c r="A18" s="43">
        <v>15</v>
      </c>
      <c r="B18" s="44" t="s">
        <v>130</v>
      </c>
      <c r="C18" s="34">
        <v>0</v>
      </c>
      <c r="D18" s="34">
        <v>8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27">
        <f t="shared" si="0"/>
        <v>9</v>
      </c>
    </row>
    <row r="19" spans="1:10">
      <c r="A19" s="43">
        <v>16</v>
      </c>
      <c r="B19" s="45" t="s">
        <v>131</v>
      </c>
      <c r="C19" s="33">
        <v>2</v>
      </c>
      <c r="D19" s="33">
        <v>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27">
        <f t="shared" si="0"/>
        <v>3</v>
      </c>
    </row>
    <row r="20" spans="1:10">
      <c r="A20" s="43">
        <v>17</v>
      </c>
      <c r="B20" s="44" t="s">
        <v>132</v>
      </c>
      <c r="C20" s="33">
        <v>0</v>
      </c>
      <c r="D20" s="33">
        <v>2</v>
      </c>
      <c r="E20" s="33">
        <v>0</v>
      </c>
      <c r="F20" s="34">
        <v>0</v>
      </c>
      <c r="G20" s="33">
        <v>0</v>
      </c>
      <c r="H20" s="33">
        <v>0</v>
      </c>
      <c r="I20" s="33">
        <v>0</v>
      </c>
      <c r="J20" s="27">
        <f t="shared" si="0"/>
        <v>2</v>
      </c>
    </row>
    <row r="21" spans="1:10">
      <c r="A21" s="43">
        <v>18</v>
      </c>
      <c r="B21" s="45" t="s">
        <v>133</v>
      </c>
      <c r="C21" s="33">
        <v>0</v>
      </c>
      <c r="D21" s="33">
        <v>2</v>
      </c>
      <c r="E21" s="33">
        <v>0</v>
      </c>
      <c r="F21" s="34">
        <v>0</v>
      </c>
      <c r="G21" s="33">
        <v>0</v>
      </c>
      <c r="H21" s="34">
        <v>0</v>
      </c>
      <c r="I21" s="34">
        <v>1</v>
      </c>
      <c r="J21" s="27">
        <f t="shared" si="0"/>
        <v>3</v>
      </c>
    </row>
    <row r="22" spans="1:10">
      <c r="A22" s="43">
        <v>19</v>
      </c>
      <c r="B22" s="45" t="s">
        <v>134</v>
      </c>
      <c r="C22" s="34">
        <v>0</v>
      </c>
      <c r="D22" s="33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27">
        <f t="shared" si="0"/>
        <v>3</v>
      </c>
    </row>
    <row r="23" spans="1:10">
      <c r="A23" s="43">
        <v>20</v>
      </c>
      <c r="B23" s="45" t="s">
        <v>135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2</v>
      </c>
      <c r="J23" s="27">
        <f t="shared" si="0"/>
        <v>2</v>
      </c>
    </row>
    <row r="24" spans="1:10">
      <c r="A24" s="43">
        <v>21</v>
      </c>
      <c r="B24" s="45" t="s">
        <v>136</v>
      </c>
      <c r="C24" s="48">
        <v>1</v>
      </c>
      <c r="D24" s="48">
        <v>0</v>
      </c>
      <c r="E24" s="48">
        <v>0</v>
      </c>
      <c r="F24" s="48">
        <v>0</v>
      </c>
      <c r="G24" s="48">
        <v>1</v>
      </c>
      <c r="H24" s="48">
        <v>0</v>
      </c>
      <c r="I24" s="48">
        <v>0</v>
      </c>
      <c r="J24" s="27">
        <f t="shared" si="0"/>
        <v>2</v>
      </c>
    </row>
    <row r="25" spans="1:10">
      <c r="A25" s="43">
        <v>22</v>
      </c>
      <c r="B25" s="45" t="s">
        <v>137</v>
      </c>
      <c r="C25" s="49">
        <v>3</v>
      </c>
      <c r="D25" s="49">
        <v>1</v>
      </c>
      <c r="E25" s="34">
        <v>0</v>
      </c>
      <c r="F25" s="34">
        <v>0</v>
      </c>
      <c r="G25" s="34">
        <v>0</v>
      </c>
      <c r="H25" s="34">
        <v>0</v>
      </c>
      <c r="I25" s="49">
        <v>1</v>
      </c>
      <c r="J25" s="27">
        <f t="shared" si="0"/>
        <v>5</v>
      </c>
    </row>
    <row r="26" spans="1:10">
      <c r="A26" s="43">
        <v>23</v>
      </c>
      <c r="B26" s="45" t="s">
        <v>138</v>
      </c>
      <c r="C26" s="50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27">
        <f t="shared" si="0"/>
        <v>1</v>
      </c>
    </row>
    <row r="27" spans="1:10">
      <c r="A27" s="43">
        <v>24</v>
      </c>
      <c r="B27" s="45" t="s">
        <v>139</v>
      </c>
      <c r="C27" s="50">
        <v>2</v>
      </c>
      <c r="D27" s="50">
        <v>0</v>
      </c>
      <c r="E27" s="50">
        <v>1</v>
      </c>
      <c r="F27" s="50">
        <v>0</v>
      </c>
      <c r="G27" s="50">
        <v>1</v>
      </c>
      <c r="H27" s="50">
        <v>0</v>
      </c>
      <c r="I27" s="50">
        <v>0</v>
      </c>
      <c r="J27" s="27">
        <f t="shared" si="0"/>
        <v>4</v>
      </c>
    </row>
    <row r="28" spans="1:10">
      <c r="A28" s="43">
        <v>25</v>
      </c>
      <c r="B28" s="45" t="s">
        <v>140</v>
      </c>
      <c r="C28" s="50">
        <v>1</v>
      </c>
      <c r="D28" s="50">
        <v>15</v>
      </c>
      <c r="E28" s="50">
        <v>1</v>
      </c>
      <c r="F28" s="50">
        <v>0</v>
      </c>
      <c r="G28" s="50">
        <v>1</v>
      </c>
      <c r="H28" s="50">
        <v>0</v>
      </c>
      <c r="I28" s="50">
        <v>0</v>
      </c>
      <c r="J28" s="27">
        <f t="shared" si="0"/>
        <v>18</v>
      </c>
    </row>
    <row r="29" spans="1:10">
      <c r="A29" s="43">
        <v>26</v>
      </c>
      <c r="B29" s="45" t="s">
        <v>141</v>
      </c>
      <c r="C29" s="50">
        <v>3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27">
        <f t="shared" si="0"/>
        <v>3</v>
      </c>
    </row>
    <row r="30" spans="1:10">
      <c r="A30" s="43">
        <v>27</v>
      </c>
      <c r="B30" s="45" t="s">
        <v>142</v>
      </c>
      <c r="C30" s="50">
        <v>1</v>
      </c>
      <c r="D30" s="50">
        <v>3</v>
      </c>
      <c r="E30" s="50">
        <v>0</v>
      </c>
      <c r="F30" s="50">
        <v>0</v>
      </c>
      <c r="G30" s="50">
        <v>1</v>
      </c>
      <c r="H30" s="50">
        <v>0</v>
      </c>
      <c r="I30" s="50">
        <v>1</v>
      </c>
      <c r="J30" s="27">
        <f t="shared" si="0"/>
        <v>6</v>
      </c>
    </row>
    <row r="31" spans="1:10">
      <c r="A31" s="43">
        <v>28</v>
      </c>
      <c r="B31" s="45" t="s">
        <v>143</v>
      </c>
      <c r="C31" s="50">
        <v>0</v>
      </c>
      <c r="D31" s="50">
        <v>4</v>
      </c>
      <c r="E31" s="50">
        <v>0</v>
      </c>
      <c r="F31" s="50">
        <v>1</v>
      </c>
      <c r="G31" s="50">
        <v>1</v>
      </c>
      <c r="H31" s="50">
        <v>1</v>
      </c>
      <c r="I31" s="50">
        <v>1</v>
      </c>
      <c r="J31" s="27">
        <f>SUM(C31:I31)</f>
        <v>8</v>
      </c>
    </row>
    <row r="32" spans="1:10" s="46" customFormat="1">
      <c r="A32" s="160" t="s">
        <v>10</v>
      </c>
      <c r="B32" s="160"/>
      <c r="C32" s="82">
        <f>SUM(C4:C31)</f>
        <v>24</v>
      </c>
      <c r="D32" s="82">
        <f t="shared" ref="D32:J32" si="1">SUM(D4:D31)</f>
        <v>59</v>
      </c>
      <c r="E32" s="82">
        <f t="shared" si="1"/>
        <v>13</v>
      </c>
      <c r="F32" s="82">
        <f t="shared" si="1"/>
        <v>2</v>
      </c>
      <c r="G32" s="82">
        <f t="shared" si="1"/>
        <v>7</v>
      </c>
      <c r="H32" s="82">
        <f t="shared" si="1"/>
        <v>4</v>
      </c>
      <c r="I32" s="82">
        <f t="shared" si="1"/>
        <v>11</v>
      </c>
      <c r="J32" s="82">
        <f t="shared" si="1"/>
        <v>120</v>
      </c>
    </row>
    <row r="34" spans="1:1">
      <c r="A34" s="37" t="s">
        <v>164</v>
      </c>
    </row>
  </sheetData>
  <mergeCells count="2">
    <mergeCell ref="A32:B32"/>
    <mergeCell ref="A1:J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60"/>
  <sheetViews>
    <sheetView topLeftCell="A10" workbookViewId="0">
      <selection activeCell="C32" sqref="C32:P32"/>
    </sheetView>
  </sheetViews>
  <sheetFormatPr defaultRowHeight="15"/>
  <cols>
    <col min="1" max="1" width="7.28515625" style="37" customWidth="1"/>
    <col min="2" max="2" width="17.42578125" customWidth="1"/>
    <col min="3" max="3" width="10.5703125" customWidth="1"/>
    <col min="4" max="4" width="14.140625" customWidth="1"/>
    <col min="5" max="5" width="8.42578125" customWidth="1"/>
    <col min="6" max="6" width="13.42578125" customWidth="1"/>
    <col min="7" max="7" width="11" customWidth="1"/>
    <col min="8" max="8" width="8.42578125" customWidth="1"/>
    <col min="9" max="9" width="10.85546875" customWidth="1"/>
    <col min="10" max="10" width="10.5703125" customWidth="1"/>
    <col min="11" max="11" width="11.140625" customWidth="1"/>
    <col min="12" max="12" width="14.42578125" customWidth="1"/>
    <col min="13" max="13" width="8.42578125" customWidth="1"/>
    <col min="14" max="14" width="11.140625" customWidth="1"/>
    <col min="15" max="15" width="11.7109375" customWidth="1"/>
    <col min="16" max="16" width="10.5703125" customWidth="1"/>
    <col min="17" max="17" width="7.28515625" customWidth="1"/>
    <col min="19" max="19" width="21.42578125" customWidth="1"/>
    <col min="20" max="20" width="27.7109375" customWidth="1"/>
  </cols>
  <sheetData>
    <row r="1" spans="1:21" ht="15" customHeight="1">
      <c r="A1" s="162" t="s">
        <v>173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21" ht="1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21" ht="63">
      <c r="A3" s="56" t="s">
        <v>144</v>
      </c>
      <c r="B3" s="55" t="s">
        <v>146</v>
      </c>
      <c r="C3" s="32" t="s">
        <v>89</v>
      </c>
      <c r="D3" s="32" t="s">
        <v>90</v>
      </c>
      <c r="E3" s="32" t="s">
        <v>91</v>
      </c>
      <c r="F3" s="32" t="s">
        <v>92</v>
      </c>
      <c r="G3" s="32" t="s">
        <v>93</v>
      </c>
      <c r="H3" s="32" t="s">
        <v>94</v>
      </c>
      <c r="I3" s="32" t="s">
        <v>95</v>
      </c>
      <c r="J3" s="32" t="s">
        <v>96</v>
      </c>
      <c r="K3" s="32" t="s">
        <v>97</v>
      </c>
      <c r="L3" s="32" t="s">
        <v>98</v>
      </c>
      <c r="M3" s="31" t="s">
        <v>99</v>
      </c>
      <c r="N3" s="32" t="s">
        <v>100</v>
      </c>
      <c r="O3" s="32" t="s">
        <v>101</v>
      </c>
      <c r="P3" s="32" t="s">
        <v>102</v>
      </c>
    </row>
    <row r="4" spans="1:21" ht="20.25">
      <c r="A4" s="43">
        <v>1</v>
      </c>
      <c r="B4" s="44" t="s">
        <v>116</v>
      </c>
      <c r="C4" s="166">
        <v>1</v>
      </c>
      <c r="D4" s="166">
        <v>5</v>
      </c>
      <c r="E4" s="33">
        <v>1</v>
      </c>
      <c r="F4" s="33">
        <v>0</v>
      </c>
      <c r="G4" s="33">
        <v>0</v>
      </c>
      <c r="H4" s="33">
        <v>1</v>
      </c>
      <c r="I4" s="33">
        <v>1</v>
      </c>
      <c r="J4" s="33">
        <v>0</v>
      </c>
      <c r="K4" s="33">
        <v>0</v>
      </c>
      <c r="L4" s="96">
        <v>2</v>
      </c>
      <c r="M4" s="33">
        <v>0</v>
      </c>
      <c r="N4" s="33">
        <v>0</v>
      </c>
      <c r="O4" s="33">
        <v>0</v>
      </c>
      <c r="P4" s="33">
        <v>0</v>
      </c>
      <c r="R4" s="163"/>
      <c r="S4" s="163"/>
      <c r="T4" s="163"/>
      <c r="U4" s="97"/>
    </row>
    <row r="5" spans="1:21" ht="15.75">
      <c r="A5" s="43">
        <v>2</v>
      </c>
      <c r="B5" s="44" t="s">
        <v>117</v>
      </c>
      <c r="C5" s="167"/>
      <c r="D5" s="167"/>
      <c r="E5" s="33">
        <v>2</v>
      </c>
      <c r="F5" s="33">
        <v>0</v>
      </c>
      <c r="G5" s="33">
        <v>0</v>
      </c>
      <c r="H5" s="33">
        <v>0</v>
      </c>
      <c r="I5" s="33">
        <v>1</v>
      </c>
      <c r="J5" s="33">
        <v>0</v>
      </c>
      <c r="K5" s="33">
        <v>0</v>
      </c>
      <c r="L5" s="96">
        <v>0</v>
      </c>
      <c r="M5" s="33">
        <v>0</v>
      </c>
      <c r="N5" s="33">
        <v>0</v>
      </c>
      <c r="O5" s="33">
        <v>0</v>
      </c>
      <c r="P5" s="33">
        <v>0</v>
      </c>
      <c r="R5" s="98"/>
      <c r="S5" s="98"/>
      <c r="T5" s="99"/>
      <c r="U5" s="99"/>
    </row>
    <row r="6" spans="1:21" ht="15.75">
      <c r="A6" s="43">
        <v>3</v>
      </c>
      <c r="B6" s="45" t="s">
        <v>118</v>
      </c>
      <c r="C6" s="167"/>
      <c r="D6" s="167"/>
      <c r="E6" s="33">
        <v>2</v>
      </c>
      <c r="F6" s="33">
        <v>1</v>
      </c>
      <c r="G6" s="33">
        <v>0</v>
      </c>
      <c r="H6" s="33">
        <v>1</v>
      </c>
      <c r="I6" s="33">
        <v>1</v>
      </c>
      <c r="J6" s="34">
        <v>0</v>
      </c>
      <c r="K6" s="34">
        <v>1</v>
      </c>
      <c r="L6" s="96">
        <v>0</v>
      </c>
      <c r="M6" s="33">
        <v>0</v>
      </c>
      <c r="N6" s="34">
        <v>0</v>
      </c>
      <c r="O6" s="33">
        <v>0</v>
      </c>
      <c r="P6" s="2">
        <v>0</v>
      </c>
      <c r="R6" s="100"/>
      <c r="S6" s="99"/>
      <c r="T6" s="99"/>
      <c r="U6" s="164"/>
    </row>
    <row r="7" spans="1:21" ht="15.75">
      <c r="A7" s="43">
        <v>4</v>
      </c>
      <c r="B7" s="44" t="s">
        <v>119</v>
      </c>
      <c r="C7" s="167"/>
      <c r="D7" s="167"/>
      <c r="E7" s="33">
        <v>2</v>
      </c>
      <c r="F7" s="33">
        <v>0</v>
      </c>
      <c r="G7" s="33">
        <v>0</v>
      </c>
      <c r="H7" s="33">
        <v>1</v>
      </c>
      <c r="I7" s="33">
        <v>1</v>
      </c>
      <c r="J7" s="34">
        <v>0</v>
      </c>
      <c r="K7" s="34">
        <v>0</v>
      </c>
      <c r="L7" s="96">
        <v>3</v>
      </c>
      <c r="M7" s="34">
        <v>0</v>
      </c>
      <c r="N7" s="34">
        <v>0</v>
      </c>
      <c r="O7" s="33">
        <v>0</v>
      </c>
      <c r="P7" s="2">
        <v>1</v>
      </c>
      <c r="R7" s="100"/>
      <c r="S7" s="99"/>
      <c r="T7" s="99"/>
      <c r="U7" s="164"/>
    </row>
    <row r="8" spans="1:21" ht="15.75">
      <c r="A8" s="43">
        <v>5</v>
      </c>
      <c r="B8" s="44" t="s">
        <v>120</v>
      </c>
      <c r="C8" s="167"/>
      <c r="D8" s="167"/>
      <c r="E8" s="33">
        <v>1</v>
      </c>
      <c r="F8" s="33">
        <v>0</v>
      </c>
      <c r="G8" s="34">
        <v>0</v>
      </c>
      <c r="H8" s="33">
        <v>1</v>
      </c>
      <c r="I8" s="33">
        <v>1</v>
      </c>
      <c r="J8" s="34">
        <v>0</v>
      </c>
      <c r="K8" s="34">
        <v>0</v>
      </c>
      <c r="L8" s="96">
        <v>0</v>
      </c>
      <c r="M8" s="33">
        <v>0</v>
      </c>
      <c r="N8" s="34">
        <v>0</v>
      </c>
      <c r="O8" s="33">
        <v>1</v>
      </c>
      <c r="P8" s="2">
        <v>0</v>
      </c>
      <c r="R8" s="100"/>
      <c r="S8" s="99"/>
      <c r="T8" s="99"/>
      <c r="U8" s="164"/>
    </row>
    <row r="9" spans="1:21" ht="15.75">
      <c r="A9" s="43">
        <v>6</v>
      </c>
      <c r="B9" s="45" t="s">
        <v>121</v>
      </c>
      <c r="C9" s="167"/>
      <c r="D9" s="167"/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4">
        <v>0</v>
      </c>
      <c r="K9" s="33">
        <v>0</v>
      </c>
      <c r="L9" s="96">
        <v>0</v>
      </c>
      <c r="M9" s="34">
        <v>0</v>
      </c>
      <c r="N9" s="34">
        <v>0</v>
      </c>
      <c r="O9" s="34">
        <v>0</v>
      </c>
      <c r="P9" s="2">
        <v>0</v>
      </c>
      <c r="R9" s="100"/>
      <c r="S9" s="99"/>
      <c r="T9" s="99"/>
      <c r="U9" s="164"/>
    </row>
    <row r="10" spans="1:21" ht="15.75">
      <c r="A10" s="43">
        <v>7</v>
      </c>
      <c r="B10" s="44" t="s">
        <v>122</v>
      </c>
      <c r="C10" s="168"/>
      <c r="D10" s="167"/>
      <c r="E10" s="33">
        <v>1</v>
      </c>
      <c r="F10" s="34">
        <v>0</v>
      </c>
      <c r="G10" s="34">
        <v>0</v>
      </c>
      <c r="H10" s="34">
        <v>0</v>
      </c>
      <c r="I10" s="34">
        <v>1</v>
      </c>
      <c r="J10" s="34">
        <v>0</v>
      </c>
      <c r="K10" s="34">
        <v>0</v>
      </c>
      <c r="L10" s="96">
        <v>1</v>
      </c>
      <c r="M10" s="34">
        <v>1</v>
      </c>
      <c r="N10" s="33">
        <v>0</v>
      </c>
      <c r="O10" s="34">
        <v>0</v>
      </c>
      <c r="P10" s="2">
        <v>1</v>
      </c>
      <c r="R10" s="100"/>
      <c r="S10" s="99"/>
      <c r="T10" s="99"/>
      <c r="U10" s="164"/>
    </row>
    <row r="11" spans="1:21" ht="15.75">
      <c r="A11" s="43">
        <v>8</v>
      </c>
      <c r="B11" s="44" t="s">
        <v>123</v>
      </c>
      <c r="C11" s="169">
        <v>2</v>
      </c>
      <c r="D11" s="168"/>
      <c r="E11" s="33">
        <v>1</v>
      </c>
      <c r="F11" s="20">
        <v>1</v>
      </c>
      <c r="G11" s="33">
        <v>0</v>
      </c>
      <c r="H11" s="33">
        <v>0</v>
      </c>
      <c r="I11" s="33">
        <v>1</v>
      </c>
      <c r="J11" s="33">
        <v>0</v>
      </c>
      <c r="K11" s="33">
        <v>0</v>
      </c>
      <c r="L11" s="96">
        <v>0</v>
      </c>
      <c r="M11" s="33">
        <v>0</v>
      </c>
      <c r="N11" s="33">
        <v>0</v>
      </c>
      <c r="O11" s="33">
        <v>0</v>
      </c>
      <c r="P11" s="33">
        <v>0</v>
      </c>
      <c r="R11" s="100"/>
      <c r="S11" s="99"/>
      <c r="T11" s="99"/>
      <c r="U11" s="164"/>
    </row>
    <row r="12" spans="1:21" ht="15.75">
      <c r="A12" s="43">
        <v>9</v>
      </c>
      <c r="B12" s="45" t="s">
        <v>124</v>
      </c>
      <c r="C12" s="170"/>
      <c r="D12" s="33">
        <v>0</v>
      </c>
      <c r="E12" s="33">
        <v>3</v>
      </c>
      <c r="F12" s="33">
        <v>0</v>
      </c>
      <c r="G12" s="33">
        <v>0</v>
      </c>
      <c r="H12" s="33">
        <v>0</v>
      </c>
      <c r="I12" s="36">
        <v>1</v>
      </c>
      <c r="J12" s="33">
        <v>0</v>
      </c>
      <c r="K12" s="33">
        <v>0</v>
      </c>
      <c r="L12" s="96">
        <v>1</v>
      </c>
      <c r="M12" s="33">
        <v>0</v>
      </c>
      <c r="N12" s="33">
        <v>0</v>
      </c>
      <c r="O12" s="33">
        <v>0</v>
      </c>
      <c r="P12" s="33">
        <v>0</v>
      </c>
      <c r="R12" s="100"/>
      <c r="S12" s="99"/>
      <c r="T12" s="99"/>
      <c r="U12" s="164"/>
    </row>
    <row r="13" spans="1:21" ht="15.75">
      <c r="A13" s="43">
        <v>10</v>
      </c>
      <c r="B13" s="45" t="s">
        <v>125</v>
      </c>
      <c r="C13" s="170"/>
      <c r="D13" s="33">
        <v>0</v>
      </c>
      <c r="E13" s="33">
        <v>1</v>
      </c>
      <c r="F13" s="33">
        <v>0</v>
      </c>
      <c r="G13" s="34">
        <v>0</v>
      </c>
      <c r="H13" s="33">
        <v>0</v>
      </c>
      <c r="I13" s="33">
        <v>1</v>
      </c>
      <c r="J13" s="34">
        <v>0</v>
      </c>
      <c r="K13" s="34">
        <v>0</v>
      </c>
      <c r="L13" s="96">
        <v>4</v>
      </c>
      <c r="M13" s="33">
        <v>0</v>
      </c>
      <c r="N13" s="34">
        <v>0</v>
      </c>
      <c r="O13" s="34">
        <v>0</v>
      </c>
      <c r="P13" s="17">
        <v>0</v>
      </c>
      <c r="Q13" s="46">
        <v>1</v>
      </c>
      <c r="R13" s="100"/>
      <c r="S13" s="99"/>
      <c r="T13" s="99"/>
      <c r="U13" s="164"/>
    </row>
    <row r="14" spans="1:21" ht="15.75">
      <c r="A14" s="43">
        <v>11</v>
      </c>
      <c r="B14" s="45" t="s">
        <v>126</v>
      </c>
      <c r="C14" s="170"/>
      <c r="D14" s="33">
        <v>1</v>
      </c>
      <c r="E14" s="33">
        <v>1</v>
      </c>
      <c r="F14" s="34">
        <v>1</v>
      </c>
      <c r="G14" s="33">
        <v>0</v>
      </c>
      <c r="H14" s="34">
        <v>1</v>
      </c>
      <c r="I14" s="33">
        <v>1</v>
      </c>
      <c r="J14" s="34">
        <v>0</v>
      </c>
      <c r="K14" s="33">
        <v>0</v>
      </c>
      <c r="L14" s="96">
        <v>1</v>
      </c>
      <c r="M14" s="33">
        <v>1</v>
      </c>
      <c r="N14" s="34">
        <v>0</v>
      </c>
      <c r="O14" s="33">
        <v>0</v>
      </c>
      <c r="P14" s="17">
        <v>1</v>
      </c>
      <c r="R14" s="100"/>
      <c r="S14" s="99"/>
      <c r="T14" s="99"/>
      <c r="U14" s="164"/>
    </row>
    <row r="15" spans="1:21" ht="15.75">
      <c r="A15" s="43">
        <v>12</v>
      </c>
      <c r="B15" s="44" t="s">
        <v>127</v>
      </c>
      <c r="C15" s="170"/>
      <c r="D15" s="33">
        <v>1</v>
      </c>
      <c r="E15" s="33">
        <v>1</v>
      </c>
      <c r="F15" s="33">
        <v>0</v>
      </c>
      <c r="G15" s="33">
        <v>0</v>
      </c>
      <c r="H15" s="33">
        <v>0</v>
      </c>
      <c r="I15" s="34">
        <v>1</v>
      </c>
      <c r="J15" s="34">
        <v>0</v>
      </c>
      <c r="K15" s="33">
        <v>0</v>
      </c>
      <c r="L15" s="96">
        <v>0</v>
      </c>
      <c r="M15" s="33">
        <v>0</v>
      </c>
      <c r="N15" s="34">
        <v>0</v>
      </c>
      <c r="O15" s="33">
        <v>0</v>
      </c>
      <c r="P15" s="17">
        <v>1</v>
      </c>
      <c r="R15" s="100"/>
      <c r="S15" s="99"/>
      <c r="T15" s="99"/>
      <c r="U15" s="164"/>
    </row>
    <row r="16" spans="1:21" ht="15.75">
      <c r="A16" s="43">
        <v>13</v>
      </c>
      <c r="B16" s="45" t="s">
        <v>128</v>
      </c>
      <c r="C16" s="170"/>
      <c r="D16" s="33">
        <v>1</v>
      </c>
      <c r="E16" s="33">
        <v>1</v>
      </c>
      <c r="F16" s="33">
        <v>0</v>
      </c>
      <c r="G16" s="33">
        <v>0</v>
      </c>
      <c r="H16" s="34">
        <v>0</v>
      </c>
      <c r="I16" s="33">
        <v>1</v>
      </c>
      <c r="J16" s="33">
        <v>0</v>
      </c>
      <c r="K16" s="34">
        <v>0</v>
      </c>
      <c r="L16" s="96">
        <v>1</v>
      </c>
      <c r="M16" s="33">
        <v>0</v>
      </c>
      <c r="N16" s="34">
        <v>0</v>
      </c>
      <c r="O16" s="34">
        <v>0</v>
      </c>
      <c r="P16" s="2">
        <v>0</v>
      </c>
      <c r="R16" s="100"/>
      <c r="S16" s="99"/>
      <c r="T16" s="99"/>
      <c r="U16" s="164"/>
    </row>
    <row r="17" spans="1:21" ht="15.75">
      <c r="A17" s="43">
        <v>14</v>
      </c>
      <c r="B17" s="45" t="s">
        <v>129</v>
      </c>
      <c r="C17" s="171"/>
      <c r="D17" s="33">
        <v>0</v>
      </c>
      <c r="E17" s="33">
        <v>1</v>
      </c>
      <c r="F17" s="33">
        <v>1</v>
      </c>
      <c r="G17" s="34">
        <v>1</v>
      </c>
      <c r="H17" s="33">
        <v>1</v>
      </c>
      <c r="I17" s="33">
        <v>1</v>
      </c>
      <c r="J17" s="33">
        <v>1</v>
      </c>
      <c r="K17" s="33">
        <v>1</v>
      </c>
      <c r="L17" s="96">
        <v>3</v>
      </c>
      <c r="M17" s="34">
        <v>0</v>
      </c>
      <c r="N17" s="34">
        <v>0</v>
      </c>
      <c r="O17" s="33">
        <v>0</v>
      </c>
      <c r="P17" s="2">
        <v>2</v>
      </c>
      <c r="R17" s="100"/>
      <c r="S17" s="99"/>
      <c r="T17" s="99"/>
      <c r="U17" s="164"/>
    </row>
    <row r="18" spans="1:21" ht="15.75">
      <c r="A18" s="43">
        <v>15</v>
      </c>
      <c r="B18" s="44" t="s">
        <v>130</v>
      </c>
      <c r="C18" s="166">
        <v>3</v>
      </c>
      <c r="D18" s="33">
        <v>1</v>
      </c>
      <c r="E18" s="33">
        <v>2</v>
      </c>
      <c r="F18" s="34">
        <v>0</v>
      </c>
      <c r="G18" s="33">
        <v>0</v>
      </c>
      <c r="H18" s="33">
        <v>1</v>
      </c>
      <c r="I18" s="33">
        <v>1</v>
      </c>
      <c r="J18" s="34">
        <v>0</v>
      </c>
      <c r="K18" s="34">
        <v>0</v>
      </c>
      <c r="L18" s="96">
        <v>2</v>
      </c>
      <c r="M18" s="34">
        <v>0</v>
      </c>
      <c r="N18" s="34">
        <v>0</v>
      </c>
      <c r="O18" s="34">
        <v>0</v>
      </c>
      <c r="P18" s="17">
        <v>1</v>
      </c>
      <c r="R18" s="100"/>
      <c r="S18" s="99"/>
      <c r="T18" s="99"/>
      <c r="U18" s="164"/>
    </row>
    <row r="19" spans="1:21" ht="15.75">
      <c r="A19" s="43">
        <v>16</v>
      </c>
      <c r="B19" s="45" t="s">
        <v>131</v>
      </c>
      <c r="C19" s="167"/>
      <c r="D19" s="33">
        <v>1</v>
      </c>
      <c r="E19" s="33">
        <v>1</v>
      </c>
      <c r="F19" s="34">
        <v>0</v>
      </c>
      <c r="G19" s="33">
        <v>0</v>
      </c>
      <c r="H19" s="33">
        <v>1</v>
      </c>
      <c r="I19" s="33">
        <v>1</v>
      </c>
      <c r="J19" s="33">
        <v>0</v>
      </c>
      <c r="K19" s="33">
        <v>1</v>
      </c>
      <c r="L19" s="96">
        <v>0</v>
      </c>
      <c r="M19" s="33">
        <v>0</v>
      </c>
      <c r="N19" s="33">
        <v>0</v>
      </c>
      <c r="O19" s="33">
        <v>0</v>
      </c>
      <c r="P19" s="2">
        <v>0</v>
      </c>
      <c r="R19" s="100"/>
      <c r="S19" s="99"/>
      <c r="T19" s="99"/>
      <c r="U19" s="164"/>
    </row>
    <row r="20" spans="1:21" ht="15.75">
      <c r="A20" s="43">
        <v>17</v>
      </c>
      <c r="B20" s="44" t="s">
        <v>132</v>
      </c>
      <c r="C20" s="167"/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1</v>
      </c>
      <c r="J20" s="33">
        <v>1</v>
      </c>
      <c r="K20" s="33">
        <v>0</v>
      </c>
      <c r="L20" s="96">
        <v>1</v>
      </c>
      <c r="M20" s="33">
        <v>0</v>
      </c>
      <c r="N20" s="33">
        <v>0</v>
      </c>
      <c r="O20" s="33">
        <v>0</v>
      </c>
      <c r="P20" s="2">
        <v>0</v>
      </c>
      <c r="R20" s="100"/>
      <c r="S20" s="99"/>
      <c r="T20" s="99"/>
      <c r="U20" s="164"/>
    </row>
    <row r="21" spans="1:21" ht="15.75">
      <c r="A21" s="43">
        <v>18</v>
      </c>
      <c r="B21" s="45" t="s">
        <v>133</v>
      </c>
      <c r="C21" s="167"/>
      <c r="D21" s="33">
        <v>1</v>
      </c>
      <c r="E21" s="33">
        <v>1</v>
      </c>
      <c r="F21" s="33">
        <v>0</v>
      </c>
      <c r="G21" s="33">
        <v>0</v>
      </c>
      <c r="H21" s="33">
        <v>0</v>
      </c>
      <c r="I21" s="33">
        <v>1</v>
      </c>
      <c r="J21" s="33">
        <v>0</v>
      </c>
      <c r="K21" s="33">
        <v>1</v>
      </c>
      <c r="L21" s="96">
        <v>1</v>
      </c>
      <c r="M21" s="33">
        <v>0</v>
      </c>
      <c r="N21" s="34">
        <v>0</v>
      </c>
      <c r="O21" s="33">
        <v>0</v>
      </c>
      <c r="P21" s="2">
        <v>0</v>
      </c>
      <c r="R21" s="100"/>
      <c r="S21" s="99"/>
      <c r="T21" s="99"/>
      <c r="U21" s="164"/>
    </row>
    <row r="22" spans="1:21" ht="15.75">
      <c r="A22" s="43">
        <v>19</v>
      </c>
      <c r="B22" s="45" t="s">
        <v>134</v>
      </c>
      <c r="C22" s="167"/>
      <c r="D22" s="33">
        <v>0</v>
      </c>
      <c r="E22" s="33">
        <v>1</v>
      </c>
      <c r="F22" s="34">
        <v>0</v>
      </c>
      <c r="G22" s="33">
        <v>0</v>
      </c>
      <c r="H22" s="33">
        <v>0</v>
      </c>
      <c r="I22" s="33">
        <v>1</v>
      </c>
      <c r="J22" s="34">
        <v>0</v>
      </c>
      <c r="K22" s="33">
        <v>0</v>
      </c>
      <c r="L22" s="96">
        <v>0</v>
      </c>
      <c r="M22" s="33">
        <v>0</v>
      </c>
      <c r="N22" s="34">
        <v>0</v>
      </c>
      <c r="O22" s="33">
        <v>0</v>
      </c>
      <c r="P22" s="2">
        <v>0</v>
      </c>
      <c r="R22" s="100"/>
      <c r="S22" s="99"/>
      <c r="T22" s="99"/>
      <c r="U22" s="164"/>
    </row>
    <row r="23" spans="1:21" ht="15.75">
      <c r="A23" s="43">
        <v>20</v>
      </c>
      <c r="B23" s="45" t="s">
        <v>135</v>
      </c>
      <c r="C23" s="167"/>
      <c r="D23" s="33">
        <v>1</v>
      </c>
      <c r="E23" s="33">
        <v>1</v>
      </c>
      <c r="F23" s="34">
        <v>0</v>
      </c>
      <c r="G23" s="34">
        <v>1</v>
      </c>
      <c r="H23" s="34">
        <v>0</v>
      </c>
      <c r="I23" s="34">
        <v>1</v>
      </c>
      <c r="J23" s="34">
        <v>0</v>
      </c>
      <c r="K23" s="34">
        <v>1</v>
      </c>
      <c r="L23" s="96">
        <v>2</v>
      </c>
      <c r="M23" s="34">
        <v>0</v>
      </c>
      <c r="N23" s="34">
        <v>0</v>
      </c>
      <c r="O23" s="34">
        <v>0</v>
      </c>
      <c r="P23" s="17">
        <v>1</v>
      </c>
      <c r="R23" s="100"/>
      <c r="S23" s="99"/>
      <c r="T23" s="99"/>
      <c r="U23" s="164"/>
    </row>
    <row r="24" spans="1:21" ht="15.75">
      <c r="A24" s="43">
        <v>21</v>
      </c>
      <c r="B24" s="45" t="s">
        <v>136</v>
      </c>
      <c r="C24" s="168"/>
      <c r="D24" s="20">
        <v>0</v>
      </c>
      <c r="E24" s="20">
        <v>1</v>
      </c>
      <c r="F24" s="20">
        <v>1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96">
        <v>2</v>
      </c>
      <c r="M24" s="20">
        <v>0</v>
      </c>
      <c r="N24" s="20">
        <v>0</v>
      </c>
      <c r="O24" s="20">
        <v>0</v>
      </c>
      <c r="P24" s="51">
        <v>0</v>
      </c>
      <c r="R24" s="100"/>
      <c r="S24" s="99"/>
      <c r="T24" s="99"/>
      <c r="U24" s="164"/>
    </row>
    <row r="25" spans="1:21" ht="15.75">
      <c r="A25" s="43">
        <v>22</v>
      </c>
      <c r="B25" s="45" t="s">
        <v>137</v>
      </c>
      <c r="C25" s="172">
        <v>4</v>
      </c>
      <c r="D25" s="49">
        <v>0</v>
      </c>
      <c r="E25" s="49">
        <v>1</v>
      </c>
      <c r="F25" s="49">
        <v>0</v>
      </c>
      <c r="G25" s="49">
        <v>0</v>
      </c>
      <c r="H25" s="49">
        <v>0</v>
      </c>
      <c r="I25" s="49">
        <v>1</v>
      </c>
      <c r="J25" s="49">
        <v>0</v>
      </c>
      <c r="K25" s="49">
        <v>0</v>
      </c>
      <c r="L25" s="96">
        <v>1</v>
      </c>
      <c r="M25" s="49">
        <v>0</v>
      </c>
      <c r="N25" s="49">
        <v>0</v>
      </c>
      <c r="O25" s="49">
        <v>0</v>
      </c>
      <c r="P25" s="49">
        <v>1</v>
      </c>
      <c r="R25" s="100"/>
      <c r="S25" s="99"/>
      <c r="T25" s="99"/>
      <c r="U25" s="164"/>
    </row>
    <row r="26" spans="1:21" ht="15.75">
      <c r="A26" s="43">
        <v>23</v>
      </c>
      <c r="B26" s="45" t="s">
        <v>138</v>
      </c>
      <c r="C26" s="173"/>
      <c r="D26" s="50">
        <v>1</v>
      </c>
      <c r="E26" s="50">
        <v>1</v>
      </c>
      <c r="F26" s="50">
        <v>0</v>
      </c>
      <c r="G26" s="50">
        <v>0</v>
      </c>
      <c r="H26" s="50">
        <v>0</v>
      </c>
      <c r="I26" s="50">
        <v>1</v>
      </c>
      <c r="J26" s="50">
        <v>0</v>
      </c>
      <c r="K26" s="50">
        <v>0</v>
      </c>
      <c r="L26" s="96">
        <v>1</v>
      </c>
      <c r="M26" s="50">
        <v>0</v>
      </c>
      <c r="N26" s="50">
        <v>0</v>
      </c>
      <c r="O26" s="50">
        <v>0</v>
      </c>
      <c r="P26" s="50">
        <v>1</v>
      </c>
      <c r="R26" s="100"/>
      <c r="S26" s="99"/>
      <c r="T26" s="99"/>
      <c r="U26" s="164"/>
    </row>
    <row r="27" spans="1:21" ht="15.75">
      <c r="A27" s="43">
        <v>24</v>
      </c>
      <c r="B27" s="45" t="s">
        <v>139</v>
      </c>
      <c r="C27" s="173"/>
      <c r="D27" s="50">
        <v>0</v>
      </c>
      <c r="E27" s="50">
        <v>1</v>
      </c>
      <c r="F27" s="50">
        <v>0</v>
      </c>
      <c r="G27" s="50">
        <v>0</v>
      </c>
      <c r="H27" s="50">
        <v>1</v>
      </c>
      <c r="I27" s="50">
        <v>1</v>
      </c>
      <c r="J27" s="50">
        <v>0</v>
      </c>
      <c r="K27" s="50">
        <v>0</v>
      </c>
      <c r="L27" s="96">
        <v>1</v>
      </c>
      <c r="M27" s="50">
        <v>0</v>
      </c>
      <c r="N27" s="50">
        <v>0</v>
      </c>
      <c r="O27" s="50">
        <v>0</v>
      </c>
      <c r="P27" s="50">
        <v>0</v>
      </c>
      <c r="R27" s="100"/>
      <c r="S27" s="99"/>
      <c r="T27" s="99"/>
      <c r="U27" s="164"/>
    </row>
    <row r="28" spans="1:21" ht="15.75">
      <c r="A28" s="43">
        <v>25</v>
      </c>
      <c r="B28" s="45" t="s">
        <v>140</v>
      </c>
      <c r="C28" s="173"/>
      <c r="D28" s="50">
        <v>1</v>
      </c>
      <c r="E28" s="50">
        <v>2</v>
      </c>
      <c r="F28" s="50">
        <v>0</v>
      </c>
      <c r="G28" s="50">
        <v>0</v>
      </c>
      <c r="H28" s="50">
        <v>0</v>
      </c>
      <c r="I28" s="50">
        <v>1</v>
      </c>
      <c r="J28" s="50">
        <v>0</v>
      </c>
      <c r="K28" s="50">
        <v>0</v>
      </c>
      <c r="L28" s="96">
        <v>1</v>
      </c>
      <c r="M28" s="50">
        <v>0</v>
      </c>
      <c r="N28" s="50">
        <v>0</v>
      </c>
      <c r="O28" s="50">
        <v>0</v>
      </c>
      <c r="P28" s="50">
        <v>0</v>
      </c>
      <c r="R28" s="100"/>
      <c r="S28" s="99"/>
      <c r="T28" s="99"/>
      <c r="U28" s="164"/>
    </row>
    <row r="29" spans="1:21" ht="15.75">
      <c r="A29" s="43">
        <v>26</v>
      </c>
      <c r="B29" s="45" t="s">
        <v>141</v>
      </c>
      <c r="C29" s="173"/>
      <c r="D29" s="50">
        <v>1</v>
      </c>
      <c r="E29" s="50">
        <v>1</v>
      </c>
      <c r="F29" s="50">
        <v>0</v>
      </c>
      <c r="G29" s="50">
        <v>0</v>
      </c>
      <c r="H29" s="50">
        <v>1</v>
      </c>
      <c r="I29" s="50">
        <v>1</v>
      </c>
      <c r="J29" s="50">
        <v>0</v>
      </c>
      <c r="K29" s="50">
        <v>0</v>
      </c>
      <c r="L29" s="96">
        <v>1</v>
      </c>
      <c r="M29" s="50">
        <v>0</v>
      </c>
      <c r="N29" s="50">
        <v>0</v>
      </c>
      <c r="O29" s="50">
        <v>0</v>
      </c>
      <c r="P29" s="50">
        <v>0</v>
      </c>
      <c r="R29" s="100"/>
      <c r="S29" s="99"/>
      <c r="T29" s="99"/>
      <c r="U29" s="164"/>
    </row>
    <row r="30" spans="1:21" ht="15.75">
      <c r="A30" s="43">
        <v>27</v>
      </c>
      <c r="B30" s="45" t="s">
        <v>142</v>
      </c>
      <c r="C30" s="173"/>
      <c r="D30" s="50">
        <v>0</v>
      </c>
      <c r="E30" s="50">
        <v>1</v>
      </c>
      <c r="F30" s="50">
        <v>0</v>
      </c>
      <c r="G30" s="50">
        <v>0</v>
      </c>
      <c r="H30" s="50">
        <v>0</v>
      </c>
      <c r="I30" s="50">
        <v>1</v>
      </c>
      <c r="J30" s="50">
        <v>0</v>
      </c>
      <c r="K30" s="50">
        <v>0</v>
      </c>
      <c r="L30" s="96">
        <v>1</v>
      </c>
      <c r="M30" s="50">
        <v>0</v>
      </c>
      <c r="N30" s="50">
        <v>0</v>
      </c>
      <c r="O30" s="50">
        <v>0</v>
      </c>
      <c r="P30" s="50">
        <v>0</v>
      </c>
      <c r="R30" s="100"/>
      <c r="S30" s="99"/>
      <c r="T30" s="99"/>
      <c r="U30" s="164"/>
    </row>
    <row r="31" spans="1:21" ht="15.75">
      <c r="A31" s="43">
        <v>28</v>
      </c>
      <c r="B31" s="45" t="s">
        <v>143</v>
      </c>
      <c r="C31" s="174"/>
      <c r="D31" s="50">
        <v>0</v>
      </c>
      <c r="E31" s="50">
        <v>1</v>
      </c>
      <c r="F31" s="50">
        <v>0</v>
      </c>
      <c r="G31" s="50">
        <v>1</v>
      </c>
      <c r="H31" s="50">
        <v>0</v>
      </c>
      <c r="I31" s="50">
        <v>1</v>
      </c>
      <c r="J31" s="50">
        <v>0</v>
      </c>
      <c r="K31" s="50">
        <v>1</v>
      </c>
      <c r="L31" s="96">
        <v>2</v>
      </c>
      <c r="M31" s="50">
        <v>0</v>
      </c>
      <c r="N31" s="50">
        <v>0</v>
      </c>
      <c r="O31" s="50">
        <v>0</v>
      </c>
      <c r="P31" s="50">
        <v>0</v>
      </c>
      <c r="R31" s="100"/>
      <c r="S31" s="99"/>
      <c r="T31" s="99"/>
      <c r="U31" s="164"/>
    </row>
    <row r="32" spans="1:21" s="76" customFormat="1" ht="20.25" customHeight="1">
      <c r="A32" s="155" t="s">
        <v>10</v>
      </c>
      <c r="B32" s="156"/>
      <c r="C32" s="75">
        <f>SUM(C4:C31)</f>
        <v>10</v>
      </c>
      <c r="D32" s="75">
        <f t="shared" ref="D32:P32" si="0">SUM(D4:D31)</f>
        <v>15</v>
      </c>
      <c r="E32" s="75">
        <f t="shared" si="0"/>
        <v>35</v>
      </c>
      <c r="F32" s="75">
        <f t="shared" si="0"/>
        <v>5</v>
      </c>
      <c r="G32" s="75">
        <f t="shared" si="0"/>
        <v>3</v>
      </c>
      <c r="H32" s="75">
        <f t="shared" si="0"/>
        <v>10</v>
      </c>
      <c r="I32" s="75">
        <f t="shared" si="0"/>
        <v>28</v>
      </c>
      <c r="J32" s="75">
        <f t="shared" si="0"/>
        <v>2</v>
      </c>
      <c r="K32" s="75">
        <f t="shared" si="0"/>
        <v>6</v>
      </c>
      <c r="L32" s="75">
        <f t="shared" si="0"/>
        <v>32</v>
      </c>
      <c r="M32" s="75">
        <f t="shared" si="0"/>
        <v>2</v>
      </c>
      <c r="N32" s="75">
        <f t="shared" si="0"/>
        <v>0</v>
      </c>
      <c r="O32" s="75">
        <f t="shared" si="0"/>
        <v>1</v>
      </c>
      <c r="P32" s="75">
        <f t="shared" si="0"/>
        <v>10</v>
      </c>
      <c r="R32" s="100"/>
      <c r="S32" s="99"/>
      <c r="T32" s="99"/>
      <c r="U32" s="164"/>
    </row>
    <row r="33" spans="1:21" ht="15.75"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R33" s="100"/>
      <c r="S33" s="99"/>
      <c r="T33" s="99"/>
      <c r="U33" s="164"/>
    </row>
    <row r="34" spans="1:21" ht="20.25">
      <c r="A34" s="37" t="s">
        <v>164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R34" s="165"/>
      <c r="S34" s="165"/>
      <c r="T34" s="165"/>
      <c r="U34" s="97"/>
    </row>
    <row r="35" spans="1:21" ht="15.75">
      <c r="R35" s="101"/>
      <c r="S35" s="99"/>
      <c r="T35" s="99"/>
      <c r="U35" s="164"/>
    </row>
    <row r="36" spans="1:21" ht="15.75">
      <c r="R36" s="101"/>
      <c r="S36" s="99"/>
      <c r="T36" s="102"/>
      <c r="U36" s="164"/>
    </row>
    <row r="37" spans="1:21" ht="15.75">
      <c r="R37" s="101"/>
      <c r="S37" s="99"/>
      <c r="T37" s="102"/>
      <c r="U37" s="164"/>
    </row>
    <row r="38" spans="1:21" ht="15.75">
      <c r="R38" s="101"/>
      <c r="S38" s="99"/>
      <c r="T38" s="102"/>
      <c r="U38" s="164"/>
    </row>
    <row r="39" spans="1:21" ht="15.75">
      <c r="R39" s="101"/>
      <c r="S39" s="99"/>
      <c r="T39" s="102"/>
      <c r="U39" s="164"/>
    </row>
    <row r="40" spans="1:21" ht="15.75">
      <c r="R40" s="101"/>
      <c r="S40" s="99"/>
      <c r="T40" s="102"/>
      <c r="U40" s="164"/>
    </row>
    <row r="41" spans="1:21" ht="15.75">
      <c r="R41" s="101"/>
      <c r="S41" s="99"/>
      <c r="T41" s="102"/>
      <c r="U41" s="164"/>
    </row>
    <row r="42" spans="1:21" ht="15.75">
      <c r="R42" s="101"/>
      <c r="S42" s="99"/>
      <c r="T42" s="102"/>
      <c r="U42" s="164"/>
    </row>
    <row r="43" spans="1:21" ht="15.75">
      <c r="R43" s="101"/>
      <c r="S43" s="99"/>
      <c r="T43" s="102"/>
      <c r="U43" s="103"/>
    </row>
    <row r="44" spans="1:21">
      <c r="R44" s="104"/>
      <c r="S44" s="105"/>
      <c r="T44" s="102"/>
      <c r="U44" s="102"/>
    </row>
    <row r="45" spans="1:21" ht="15.75">
      <c r="R45" s="100"/>
      <c r="S45" s="99"/>
      <c r="T45" s="106"/>
      <c r="U45" s="164"/>
    </row>
    <row r="46" spans="1:21" ht="15.75">
      <c r="R46" s="100"/>
      <c r="S46" s="99"/>
      <c r="T46" s="106"/>
      <c r="U46" s="164"/>
    </row>
    <row r="47" spans="1:21" ht="15.75">
      <c r="R47" s="100"/>
      <c r="S47" s="99"/>
      <c r="T47" s="106"/>
      <c r="U47" s="164"/>
    </row>
    <row r="48" spans="1:21" ht="15.75">
      <c r="R48" s="100"/>
      <c r="S48" s="99"/>
      <c r="T48" s="106"/>
      <c r="U48" s="164"/>
    </row>
    <row r="49" spans="18:21" ht="15.75">
      <c r="R49" s="100"/>
      <c r="S49" s="99"/>
      <c r="T49" s="106"/>
      <c r="U49" s="164"/>
    </row>
    <row r="50" spans="18:21" ht="15.75">
      <c r="R50" s="100"/>
      <c r="S50" s="99"/>
      <c r="T50" s="106"/>
      <c r="U50" s="164"/>
    </row>
    <row r="51" spans="18:21" ht="15.75">
      <c r="R51" s="100"/>
      <c r="S51" s="99"/>
      <c r="T51" s="106"/>
      <c r="U51" s="164"/>
    </row>
    <row r="52" spans="18:21" ht="15.75">
      <c r="R52" s="100"/>
      <c r="S52" s="99"/>
      <c r="T52" s="106"/>
      <c r="U52" s="164"/>
    </row>
    <row r="53" spans="18:21" ht="15.75">
      <c r="R53" s="100"/>
      <c r="S53" s="99"/>
      <c r="T53" s="106"/>
      <c r="U53" s="164"/>
    </row>
    <row r="54" spans="18:21" ht="15.75">
      <c r="R54" s="100"/>
      <c r="S54" s="99"/>
      <c r="T54" s="106"/>
      <c r="U54" s="164"/>
    </row>
    <row r="55" spans="18:21" ht="15.75">
      <c r="R55" s="100"/>
      <c r="S55" s="99"/>
      <c r="T55" s="106"/>
      <c r="U55" s="164"/>
    </row>
    <row r="56" spans="18:21" ht="15.75">
      <c r="R56" s="100"/>
      <c r="S56" s="99"/>
      <c r="T56" s="106"/>
      <c r="U56" s="164"/>
    </row>
    <row r="57" spans="18:21" ht="15.75">
      <c r="R57" s="100"/>
      <c r="S57" s="99"/>
      <c r="T57" s="106"/>
      <c r="U57" s="164"/>
    </row>
    <row r="58" spans="18:21">
      <c r="R58" s="107"/>
      <c r="S58" s="107"/>
      <c r="T58" s="107"/>
      <c r="U58" s="107"/>
    </row>
    <row r="59" spans="18:21">
      <c r="R59" s="107"/>
      <c r="S59" s="107"/>
      <c r="T59" s="107"/>
      <c r="U59" s="107"/>
    </row>
    <row r="60" spans="18:21">
      <c r="R60" s="107"/>
      <c r="S60" s="107"/>
      <c r="T60" s="107"/>
      <c r="U60" s="107"/>
    </row>
    <row r="61" spans="18:21">
      <c r="R61" s="107"/>
      <c r="S61" s="107"/>
      <c r="T61" s="107"/>
      <c r="U61" s="107"/>
    </row>
    <row r="62" spans="18:21">
      <c r="R62" s="107"/>
      <c r="S62" s="107"/>
      <c r="T62" s="107"/>
      <c r="U62" s="107"/>
    </row>
    <row r="63" spans="18:21">
      <c r="R63" s="107"/>
      <c r="S63" s="107"/>
      <c r="T63" s="107"/>
      <c r="U63" s="107"/>
    </row>
    <row r="64" spans="18:21">
      <c r="R64" s="107"/>
      <c r="S64" s="107"/>
      <c r="T64" s="107"/>
      <c r="U64" s="107"/>
    </row>
    <row r="65" spans="18:21">
      <c r="R65" s="107"/>
      <c r="S65" s="107"/>
      <c r="T65" s="107"/>
      <c r="U65" s="107"/>
    </row>
    <row r="66" spans="18:21">
      <c r="R66" s="107"/>
      <c r="S66" s="107"/>
      <c r="T66" s="107"/>
      <c r="U66" s="107"/>
    </row>
    <row r="67" spans="18:21">
      <c r="R67" s="107"/>
      <c r="S67" s="107"/>
      <c r="T67" s="107"/>
      <c r="U67" s="107"/>
    </row>
    <row r="68" spans="18:21">
      <c r="R68" s="107"/>
      <c r="S68" s="107"/>
      <c r="T68" s="107"/>
      <c r="U68" s="107"/>
    </row>
    <row r="69" spans="18:21">
      <c r="R69" s="107"/>
      <c r="S69" s="107"/>
      <c r="T69" s="107"/>
      <c r="U69" s="107"/>
    </row>
    <row r="70" spans="18:21">
      <c r="R70" s="107"/>
      <c r="S70" s="107"/>
      <c r="T70" s="107"/>
      <c r="U70" s="107"/>
    </row>
    <row r="71" spans="18:21">
      <c r="R71" s="107"/>
      <c r="S71" s="107"/>
      <c r="T71" s="107"/>
      <c r="U71" s="107"/>
    </row>
    <row r="72" spans="18:21">
      <c r="R72" s="107"/>
      <c r="S72" s="107"/>
      <c r="T72" s="107"/>
      <c r="U72" s="107"/>
    </row>
    <row r="73" spans="18:21">
      <c r="R73" s="107"/>
      <c r="S73" s="107"/>
      <c r="T73" s="107"/>
      <c r="U73" s="107"/>
    </row>
    <row r="74" spans="18:21">
      <c r="R74" s="107"/>
      <c r="S74" s="107"/>
      <c r="T74" s="107"/>
      <c r="U74" s="107"/>
    </row>
    <row r="75" spans="18:21">
      <c r="R75" s="107"/>
      <c r="S75" s="107"/>
      <c r="T75" s="107"/>
      <c r="U75" s="107"/>
    </row>
    <row r="76" spans="18:21">
      <c r="R76" s="107"/>
      <c r="S76" s="107"/>
      <c r="T76" s="107"/>
      <c r="U76" s="107"/>
    </row>
    <row r="77" spans="18:21">
      <c r="R77" s="107"/>
      <c r="S77" s="107"/>
      <c r="T77" s="107"/>
      <c r="U77" s="107"/>
    </row>
    <row r="78" spans="18:21">
      <c r="R78" s="107"/>
      <c r="S78" s="107"/>
      <c r="T78" s="107"/>
      <c r="U78" s="107"/>
    </row>
    <row r="79" spans="18:21">
      <c r="R79" s="107"/>
      <c r="S79" s="107"/>
      <c r="T79" s="107"/>
      <c r="U79" s="107"/>
    </row>
    <row r="80" spans="18:21">
      <c r="R80" s="107"/>
      <c r="S80" s="107"/>
      <c r="T80" s="107"/>
      <c r="U80" s="107"/>
    </row>
    <row r="81" spans="18:21">
      <c r="R81" s="107"/>
      <c r="S81" s="107"/>
      <c r="T81" s="107"/>
      <c r="U81" s="107"/>
    </row>
    <row r="82" spans="18:21">
      <c r="R82" s="107"/>
      <c r="S82" s="107"/>
      <c r="T82" s="107"/>
      <c r="U82" s="107"/>
    </row>
    <row r="83" spans="18:21">
      <c r="R83" s="107"/>
      <c r="S83" s="107"/>
      <c r="T83" s="107"/>
      <c r="U83" s="107"/>
    </row>
    <row r="84" spans="18:21">
      <c r="R84" s="107"/>
      <c r="S84" s="107"/>
      <c r="T84" s="107"/>
      <c r="U84" s="107"/>
    </row>
    <row r="85" spans="18:21">
      <c r="R85" s="107"/>
      <c r="S85" s="107"/>
      <c r="T85" s="107"/>
      <c r="U85" s="107"/>
    </row>
    <row r="86" spans="18:21">
      <c r="R86" s="107"/>
      <c r="S86" s="107"/>
      <c r="T86" s="107"/>
      <c r="U86" s="107"/>
    </row>
    <row r="87" spans="18:21">
      <c r="R87" s="107"/>
      <c r="S87" s="107"/>
      <c r="T87" s="107"/>
      <c r="U87" s="107"/>
    </row>
    <row r="88" spans="18:21">
      <c r="R88" s="107"/>
      <c r="S88" s="107"/>
      <c r="T88" s="107"/>
      <c r="U88" s="107"/>
    </row>
    <row r="89" spans="18:21">
      <c r="R89" s="107"/>
      <c r="S89" s="107"/>
      <c r="T89" s="107"/>
      <c r="U89" s="107"/>
    </row>
    <row r="90" spans="18:21">
      <c r="R90" s="107"/>
      <c r="S90" s="107"/>
      <c r="T90" s="107"/>
      <c r="U90" s="107"/>
    </row>
    <row r="91" spans="18:21">
      <c r="R91" s="107"/>
      <c r="S91" s="107"/>
      <c r="T91" s="107"/>
      <c r="U91" s="107"/>
    </row>
    <row r="92" spans="18:21">
      <c r="R92" s="107"/>
      <c r="S92" s="107"/>
      <c r="T92" s="107"/>
      <c r="U92" s="107"/>
    </row>
    <row r="93" spans="18:21">
      <c r="R93" s="107"/>
      <c r="S93" s="107"/>
      <c r="T93" s="107"/>
      <c r="U93" s="107"/>
    </row>
    <row r="94" spans="18:21">
      <c r="R94" s="107"/>
      <c r="S94" s="107"/>
      <c r="T94" s="107"/>
      <c r="U94" s="107"/>
    </row>
    <row r="95" spans="18:21">
      <c r="R95" s="107"/>
      <c r="S95" s="107"/>
      <c r="T95" s="107"/>
      <c r="U95" s="107"/>
    </row>
    <row r="96" spans="18:21">
      <c r="R96" s="107"/>
      <c r="S96" s="107"/>
      <c r="T96" s="107"/>
      <c r="U96" s="107"/>
    </row>
    <row r="97" spans="18:21">
      <c r="R97" s="107"/>
      <c r="S97" s="107"/>
      <c r="T97" s="107"/>
      <c r="U97" s="107"/>
    </row>
    <row r="98" spans="18:21">
      <c r="R98" s="107"/>
      <c r="S98" s="107"/>
      <c r="T98" s="107"/>
      <c r="U98" s="107"/>
    </row>
    <row r="99" spans="18:21">
      <c r="R99" s="107"/>
      <c r="S99" s="107"/>
      <c r="T99" s="107"/>
      <c r="U99" s="107"/>
    </row>
    <row r="100" spans="18:21">
      <c r="R100" s="107"/>
      <c r="S100" s="107"/>
      <c r="T100" s="107"/>
      <c r="U100" s="107"/>
    </row>
    <row r="101" spans="18:21">
      <c r="R101" s="107"/>
      <c r="S101" s="107"/>
      <c r="T101" s="107"/>
      <c r="U101" s="107"/>
    </row>
    <row r="102" spans="18:21">
      <c r="R102" s="107"/>
      <c r="S102" s="107"/>
      <c r="T102" s="107"/>
      <c r="U102" s="107"/>
    </row>
    <row r="103" spans="18:21">
      <c r="R103" s="107"/>
      <c r="S103" s="107"/>
      <c r="T103" s="107"/>
      <c r="U103" s="107"/>
    </row>
    <row r="104" spans="18:21">
      <c r="R104" s="107"/>
      <c r="S104" s="107"/>
      <c r="T104" s="107"/>
      <c r="U104" s="107"/>
    </row>
    <row r="105" spans="18:21">
      <c r="R105" s="107"/>
      <c r="S105" s="107"/>
      <c r="T105" s="107"/>
      <c r="U105" s="107"/>
    </row>
    <row r="106" spans="18:21">
      <c r="R106" s="107"/>
      <c r="S106" s="107"/>
      <c r="T106" s="107"/>
      <c r="U106" s="107"/>
    </row>
    <row r="107" spans="18:21">
      <c r="R107" s="107"/>
      <c r="S107" s="107"/>
      <c r="T107" s="107"/>
      <c r="U107" s="107"/>
    </row>
    <row r="108" spans="18:21">
      <c r="R108" s="107"/>
      <c r="S108" s="107"/>
      <c r="T108" s="107"/>
      <c r="U108" s="107"/>
    </row>
    <row r="109" spans="18:21">
      <c r="R109" s="107"/>
      <c r="S109" s="107"/>
      <c r="T109" s="107"/>
      <c r="U109" s="107"/>
    </row>
    <row r="110" spans="18:21">
      <c r="R110" s="107"/>
      <c r="S110" s="107"/>
      <c r="T110" s="107"/>
      <c r="U110" s="107"/>
    </row>
    <row r="111" spans="18:21">
      <c r="R111" s="107"/>
      <c r="S111" s="107"/>
      <c r="T111" s="107"/>
      <c r="U111" s="107"/>
    </row>
    <row r="112" spans="18:21">
      <c r="R112" s="107"/>
      <c r="S112" s="107"/>
      <c r="T112" s="107"/>
      <c r="U112" s="107"/>
    </row>
    <row r="113" spans="18:21">
      <c r="R113" s="107"/>
      <c r="S113" s="107"/>
      <c r="T113" s="107"/>
      <c r="U113" s="107"/>
    </row>
    <row r="114" spans="18:21">
      <c r="R114" s="107"/>
      <c r="S114" s="107"/>
      <c r="T114" s="107"/>
      <c r="U114" s="107"/>
    </row>
    <row r="115" spans="18:21">
      <c r="R115" s="107"/>
      <c r="S115" s="107"/>
      <c r="T115" s="107"/>
      <c r="U115" s="107"/>
    </row>
    <row r="116" spans="18:21">
      <c r="R116" s="107"/>
      <c r="S116" s="107"/>
      <c r="T116" s="107"/>
      <c r="U116" s="107"/>
    </row>
    <row r="117" spans="18:21">
      <c r="R117" s="107"/>
      <c r="S117" s="107"/>
      <c r="T117" s="107"/>
      <c r="U117" s="107"/>
    </row>
    <row r="118" spans="18:21">
      <c r="R118" s="107"/>
      <c r="S118" s="107"/>
      <c r="T118" s="107"/>
      <c r="U118" s="107"/>
    </row>
    <row r="119" spans="18:21">
      <c r="R119" s="107"/>
      <c r="S119" s="107"/>
      <c r="T119" s="107"/>
      <c r="U119" s="107"/>
    </row>
    <row r="120" spans="18:21">
      <c r="R120" s="107"/>
      <c r="S120" s="107"/>
      <c r="T120" s="107"/>
      <c r="U120" s="107"/>
    </row>
    <row r="121" spans="18:21">
      <c r="R121" s="107"/>
      <c r="S121" s="107"/>
      <c r="T121" s="107"/>
      <c r="U121" s="107"/>
    </row>
    <row r="122" spans="18:21">
      <c r="R122" s="107"/>
      <c r="S122" s="107"/>
      <c r="T122" s="107"/>
      <c r="U122" s="107"/>
    </row>
    <row r="123" spans="18:21">
      <c r="R123" s="107"/>
      <c r="S123" s="107"/>
      <c r="T123" s="107"/>
      <c r="U123" s="107"/>
    </row>
    <row r="124" spans="18:21">
      <c r="R124" s="107"/>
      <c r="S124" s="107"/>
      <c r="T124" s="107"/>
      <c r="U124" s="107"/>
    </row>
    <row r="125" spans="18:21">
      <c r="R125" s="107"/>
      <c r="S125" s="107"/>
      <c r="T125" s="107"/>
      <c r="U125" s="107"/>
    </row>
    <row r="126" spans="18:21">
      <c r="R126" s="107"/>
      <c r="S126" s="107"/>
      <c r="T126" s="107"/>
      <c r="U126" s="107"/>
    </row>
    <row r="127" spans="18:21">
      <c r="R127" s="107"/>
      <c r="S127" s="107"/>
      <c r="T127" s="107"/>
      <c r="U127" s="107"/>
    </row>
    <row r="128" spans="18:21">
      <c r="R128" s="107"/>
      <c r="S128" s="107"/>
      <c r="T128" s="107"/>
      <c r="U128" s="107"/>
    </row>
    <row r="129" spans="18:21">
      <c r="R129" s="107"/>
      <c r="S129" s="107"/>
      <c r="T129" s="107"/>
      <c r="U129" s="107"/>
    </row>
    <row r="130" spans="18:21">
      <c r="R130" s="107"/>
      <c r="S130" s="107"/>
      <c r="T130" s="107"/>
      <c r="U130" s="107"/>
    </row>
    <row r="131" spans="18:21">
      <c r="R131" s="107"/>
      <c r="S131" s="107"/>
      <c r="T131" s="107"/>
      <c r="U131" s="107"/>
    </row>
    <row r="132" spans="18:21">
      <c r="R132" s="107"/>
      <c r="S132" s="107"/>
      <c r="T132" s="107"/>
      <c r="U132" s="107"/>
    </row>
    <row r="133" spans="18:21">
      <c r="R133" s="107"/>
      <c r="S133" s="107"/>
      <c r="T133" s="107"/>
      <c r="U133" s="107"/>
    </row>
    <row r="134" spans="18:21">
      <c r="R134" s="107"/>
      <c r="S134" s="107"/>
      <c r="T134" s="107"/>
      <c r="U134" s="107"/>
    </row>
    <row r="135" spans="18:21">
      <c r="R135" s="107"/>
      <c r="S135" s="107"/>
      <c r="T135" s="107"/>
      <c r="U135" s="107"/>
    </row>
    <row r="136" spans="18:21">
      <c r="R136" s="107"/>
      <c r="S136" s="107"/>
      <c r="T136" s="107"/>
      <c r="U136" s="107"/>
    </row>
    <row r="137" spans="18:21">
      <c r="R137" s="107"/>
      <c r="S137" s="107"/>
      <c r="T137" s="107"/>
      <c r="U137" s="107"/>
    </row>
    <row r="138" spans="18:21">
      <c r="R138" s="107"/>
      <c r="S138" s="107"/>
      <c r="T138" s="107"/>
      <c r="U138" s="107"/>
    </row>
    <row r="139" spans="18:21">
      <c r="R139" s="107"/>
      <c r="S139" s="107"/>
      <c r="T139" s="107"/>
      <c r="U139" s="107"/>
    </row>
    <row r="140" spans="18:21">
      <c r="R140" s="107"/>
      <c r="S140" s="107"/>
      <c r="T140" s="107"/>
      <c r="U140" s="107"/>
    </row>
    <row r="141" spans="18:21">
      <c r="R141" s="107"/>
      <c r="S141" s="107"/>
      <c r="T141" s="107"/>
      <c r="U141" s="107"/>
    </row>
    <row r="142" spans="18:21">
      <c r="R142" s="107"/>
      <c r="S142" s="107"/>
      <c r="T142" s="107"/>
      <c r="U142" s="107"/>
    </row>
    <row r="143" spans="18:21">
      <c r="R143" s="107"/>
      <c r="S143" s="107"/>
      <c r="T143" s="107"/>
      <c r="U143" s="107"/>
    </row>
    <row r="144" spans="18:21">
      <c r="R144" s="107"/>
      <c r="S144" s="107"/>
      <c r="T144" s="107"/>
      <c r="U144" s="107"/>
    </row>
    <row r="145" spans="18:21">
      <c r="R145" s="107"/>
      <c r="S145" s="107"/>
      <c r="T145" s="107"/>
      <c r="U145" s="107"/>
    </row>
    <row r="146" spans="18:21">
      <c r="R146" s="107"/>
      <c r="S146" s="107"/>
      <c r="T146" s="107"/>
      <c r="U146" s="107"/>
    </row>
    <row r="147" spans="18:21">
      <c r="R147" s="107"/>
      <c r="S147" s="107"/>
      <c r="T147" s="107"/>
      <c r="U147" s="107"/>
    </row>
    <row r="148" spans="18:21">
      <c r="R148" s="107"/>
      <c r="S148" s="107"/>
      <c r="T148" s="107"/>
      <c r="U148" s="107"/>
    </row>
    <row r="149" spans="18:21">
      <c r="R149" s="107"/>
      <c r="S149" s="107"/>
      <c r="T149" s="107"/>
      <c r="U149" s="107"/>
    </row>
    <row r="150" spans="18:21">
      <c r="R150" s="107"/>
      <c r="S150" s="107"/>
      <c r="T150" s="107"/>
      <c r="U150" s="107"/>
    </row>
    <row r="151" spans="18:21">
      <c r="R151" s="107"/>
      <c r="S151" s="107"/>
      <c r="T151" s="107"/>
      <c r="U151" s="107"/>
    </row>
    <row r="152" spans="18:21">
      <c r="R152" s="107"/>
      <c r="S152" s="107"/>
      <c r="T152" s="107"/>
      <c r="U152" s="107"/>
    </row>
    <row r="153" spans="18:21">
      <c r="R153" s="107"/>
      <c r="S153" s="107"/>
      <c r="T153" s="107"/>
      <c r="U153" s="107"/>
    </row>
    <row r="154" spans="18:21">
      <c r="R154" s="107"/>
      <c r="S154" s="107"/>
      <c r="T154" s="107"/>
      <c r="U154" s="107"/>
    </row>
    <row r="155" spans="18:21">
      <c r="R155" s="107"/>
      <c r="S155" s="107"/>
      <c r="T155" s="107"/>
      <c r="U155" s="107"/>
    </row>
    <row r="156" spans="18:21">
      <c r="R156" s="107"/>
      <c r="S156" s="107"/>
      <c r="T156" s="107"/>
      <c r="U156" s="107"/>
    </row>
    <row r="157" spans="18:21">
      <c r="R157" s="107"/>
      <c r="S157" s="107"/>
      <c r="T157" s="107"/>
      <c r="U157" s="107"/>
    </row>
    <row r="158" spans="18:21">
      <c r="R158" s="107"/>
      <c r="S158" s="107"/>
      <c r="T158" s="107"/>
      <c r="U158" s="107"/>
    </row>
    <row r="159" spans="18:21">
      <c r="R159" s="107"/>
      <c r="S159" s="107"/>
      <c r="T159" s="107"/>
      <c r="U159" s="107"/>
    </row>
    <row r="160" spans="18:21">
      <c r="R160" s="107"/>
      <c r="S160" s="107"/>
      <c r="T160" s="107"/>
      <c r="U160" s="107"/>
    </row>
  </sheetData>
  <mergeCells count="16">
    <mergeCell ref="R34:T34"/>
    <mergeCell ref="U35:U42"/>
    <mergeCell ref="U45:U51"/>
    <mergeCell ref="U52:U57"/>
    <mergeCell ref="C4:C10"/>
    <mergeCell ref="C11:C17"/>
    <mergeCell ref="C18:C24"/>
    <mergeCell ref="C25:C31"/>
    <mergeCell ref="D4:D11"/>
    <mergeCell ref="A1:P2"/>
    <mergeCell ref="A32:B32"/>
    <mergeCell ref="R4:T4"/>
    <mergeCell ref="U6:U12"/>
    <mergeCell ref="U13:U19"/>
    <mergeCell ref="U20:U26"/>
    <mergeCell ref="U27:U33"/>
  </mergeCells>
  <pageMargins left="0.7" right="0.2" top="0.75" bottom="0.75" header="0.3" footer="0.3"/>
  <pageSetup paperSize="5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7" workbookViewId="0">
      <selection activeCell="L33" sqref="L33"/>
    </sheetView>
  </sheetViews>
  <sheetFormatPr defaultRowHeight="15"/>
  <cols>
    <col min="1" max="1" width="9.140625" style="37"/>
    <col min="2" max="2" width="18.42578125" customWidth="1"/>
    <col min="3" max="11" width="11.5703125" customWidth="1"/>
  </cols>
  <sheetData>
    <row r="1" spans="1:11" ht="15" customHeight="1">
      <c r="A1" s="109" t="s">
        <v>174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47.25">
      <c r="A3" s="83" t="s">
        <v>144</v>
      </c>
      <c r="B3" s="35" t="s">
        <v>146</v>
      </c>
      <c r="C3" s="35" t="s">
        <v>103</v>
      </c>
      <c r="D3" s="35" t="s">
        <v>104</v>
      </c>
      <c r="E3" s="35" t="s">
        <v>105</v>
      </c>
      <c r="F3" s="35" t="s">
        <v>106</v>
      </c>
      <c r="G3" s="35" t="s">
        <v>107</v>
      </c>
      <c r="H3" s="35" t="s">
        <v>108</v>
      </c>
      <c r="I3" s="35" t="s">
        <v>109</v>
      </c>
      <c r="J3" s="35" t="s">
        <v>110</v>
      </c>
      <c r="K3" s="35" t="s">
        <v>111</v>
      </c>
    </row>
    <row r="4" spans="1:11">
      <c r="A4" s="80">
        <v>1</v>
      </c>
      <c r="B4" s="44" t="s">
        <v>116</v>
      </c>
      <c r="C4" s="175" t="s">
        <v>148</v>
      </c>
      <c r="D4" s="175">
        <v>28.33</v>
      </c>
      <c r="E4" s="175">
        <v>47.55</v>
      </c>
      <c r="F4" s="175">
        <v>35.380000000000003</v>
      </c>
      <c r="G4" s="175">
        <v>0</v>
      </c>
      <c r="H4" s="175">
        <v>32.39</v>
      </c>
      <c r="I4" s="175">
        <v>0</v>
      </c>
      <c r="J4" s="175">
        <v>0</v>
      </c>
      <c r="K4" s="175">
        <f>SUM(D4:J4)</f>
        <v>143.64999999999998</v>
      </c>
    </row>
    <row r="5" spans="1:11">
      <c r="A5" s="80">
        <v>2</v>
      </c>
      <c r="B5" s="44" t="s">
        <v>117</v>
      </c>
      <c r="C5" s="175"/>
      <c r="D5" s="175"/>
      <c r="E5" s="175"/>
      <c r="F5" s="175"/>
      <c r="G5" s="175"/>
      <c r="H5" s="175"/>
      <c r="I5" s="175"/>
      <c r="J5" s="175"/>
      <c r="K5" s="175"/>
    </row>
    <row r="6" spans="1:11">
      <c r="A6" s="80">
        <v>3</v>
      </c>
      <c r="B6" s="45" t="s">
        <v>118</v>
      </c>
      <c r="C6" s="175"/>
      <c r="D6" s="175"/>
      <c r="E6" s="175"/>
      <c r="F6" s="175"/>
      <c r="G6" s="175"/>
      <c r="H6" s="175"/>
      <c r="I6" s="175"/>
      <c r="J6" s="175"/>
      <c r="K6" s="175"/>
    </row>
    <row r="7" spans="1:11">
      <c r="A7" s="80">
        <v>4</v>
      </c>
      <c r="B7" s="44" t="s">
        <v>119</v>
      </c>
      <c r="C7" s="175"/>
      <c r="D7" s="175"/>
      <c r="E7" s="175"/>
      <c r="F7" s="175"/>
      <c r="G7" s="175"/>
      <c r="H7" s="175"/>
      <c r="I7" s="175"/>
      <c r="J7" s="175"/>
      <c r="K7" s="175"/>
    </row>
    <row r="8" spans="1:11">
      <c r="A8" s="80">
        <v>5</v>
      </c>
      <c r="B8" s="44" t="s">
        <v>120</v>
      </c>
      <c r="C8" s="175"/>
      <c r="D8" s="175"/>
      <c r="E8" s="175"/>
      <c r="F8" s="175"/>
      <c r="G8" s="175"/>
      <c r="H8" s="175"/>
      <c r="I8" s="175"/>
      <c r="J8" s="175"/>
      <c r="K8" s="175"/>
    </row>
    <row r="9" spans="1:11">
      <c r="A9" s="80">
        <v>6</v>
      </c>
      <c r="B9" s="45" t="s">
        <v>121</v>
      </c>
      <c r="C9" s="175"/>
      <c r="D9" s="175"/>
      <c r="E9" s="175"/>
      <c r="F9" s="175"/>
      <c r="G9" s="175"/>
      <c r="H9" s="175"/>
      <c r="I9" s="175"/>
      <c r="J9" s="175"/>
      <c r="K9" s="175"/>
    </row>
    <row r="10" spans="1:11" ht="15.75" customHeight="1">
      <c r="A10" s="80">
        <v>7</v>
      </c>
      <c r="B10" s="44" t="s">
        <v>122</v>
      </c>
      <c r="C10" s="175"/>
      <c r="D10" s="175"/>
      <c r="E10" s="175"/>
      <c r="F10" s="175"/>
      <c r="G10" s="175"/>
      <c r="H10" s="175"/>
      <c r="I10" s="175"/>
      <c r="J10" s="175"/>
      <c r="K10" s="175"/>
    </row>
    <row r="11" spans="1:11" ht="15.75" customHeight="1">
      <c r="A11" s="80">
        <v>8</v>
      </c>
      <c r="B11" s="44" t="s">
        <v>123</v>
      </c>
      <c r="C11" s="175"/>
      <c r="D11" s="175"/>
      <c r="E11" s="175"/>
      <c r="F11" s="175"/>
      <c r="G11" s="175"/>
      <c r="H11" s="175"/>
      <c r="I11" s="175"/>
      <c r="J11" s="175"/>
      <c r="K11" s="175"/>
    </row>
    <row r="12" spans="1:11">
      <c r="A12" s="80">
        <v>9</v>
      </c>
      <c r="B12" s="45" t="s">
        <v>124</v>
      </c>
      <c r="C12" s="175"/>
      <c r="D12" s="175"/>
      <c r="E12" s="175"/>
      <c r="F12" s="175"/>
      <c r="G12" s="175"/>
      <c r="H12" s="175"/>
      <c r="I12" s="175"/>
      <c r="J12" s="175"/>
      <c r="K12" s="175"/>
    </row>
    <row r="13" spans="1:11">
      <c r="A13" s="80">
        <v>10</v>
      </c>
      <c r="B13" s="45" t="s">
        <v>125</v>
      </c>
      <c r="C13" s="175"/>
      <c r="D13" s="175"/>
      <c r="E13" s="175"/>
      <c r="F13" s="175"/>
      <c r="G13" s="175"/>
      <c r="H13" s="175"/>
      <c r="I13" s="175"/>
      <c r="J13" s="175"/>
      <c r="K13" s="175"/>
    </row>
    <row r="14" spans="1:11">
      <c r="A14" s="80">
        <v>11</v>
      </c>
      <c r="B14" s="45" t="s">
        <v>126</v>
      </c>
      <c r="C14" s="175"/>
      <c r="D14" s="175"/>
      <c r="E14" s="175"/>
      <c r="F14" s="175"/>
      <c r="G14" s="175"/>
      <c r="H14" s="175"/>
      <c r="I14" s="175"/>
      <c r="J14" s="175"/>
      <c r="K14" s="175"/>
    </row>
    <row r="15" spans="1:11">
      <c r="A15" s="80">
        <v>12</v>
      </c>
      <c r="B15" s="44" t="s">
        <v>127</v>
      </c>
      <c r="C15" s="175"/>
      <c r="D15" s="175"/>
      <c r="E15" s="175"/>
      <c r="F15" s="175"/>
      <c r="G15" s="175"/>
      <c r="H15" s="175"/>
      <c r="I15" s="175"/>
      <c r="J15" s="175"/>
      <c r="K15" s="175"/>
    </row>
    <row r="16" spans="1:11">
      <c r="A16" s="80">
        <v>13</v>
      </c>
      <c r="B16" s="45" t="s">
        <v>128</v>
      </c>
      <c r="C16" s="175"/>
      <c r="D16" s="175"/>
      <c r="E16" s="175"/>
      <c r="F16" s="175"/>
      <c r="G16" s="175"/>
      <c r="H16" s="175"/>
      <c r="I16" s="175"/>
      <c r="J16" s="175"/>
      <c r="K16" s="175"/>
    </row>
    <row r="17" spans="1:11">
      <c r="A17" s="80">
        <v>14</v>
      </c>
      <c r="B17" s="45" t="s">
        <v>129</v>
      </c>
      <c r="C17" s="175"/>
      <c r="D17" s="175"/>
      <c r="E17" s="175"/>
      <c r="F17" s="175"/>
      <c r="G17" s="175"/>
      <c r="H17" s="175"/>
      <c r="I17" s="175"/>
      <c r="J17" s="175"/>
      <c r="K17" s="175"/>
    </row>
    <row r="18" spans="1:11">
      <c r="A18" s="80">
        <v>15</v>
      </c>
      <c r="B18" s="44" t="s">
        <v>130</v>
      </c>
      <c r="C18" s="175"/>
      <c r="D18" s="175"/>
      <c r="E18" s="175"/>
      <c r="F18" s="175"/>
      <c r="G18" s="175"/>
      <c r="H18" s="175"/>
      <c r="I18" s="175"/>
      <c r="J18" s="175"/>
      <c r="K18" s="175"/>
    </row>
    <row r="19" spans="1:11">
      <c r="A19" s="80">
        <v>16</v>
      </c>
      <c r="B19" s="45" t="s">
        <v>131</v>
      </c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>
      <c r="A20" s="80">
        <v>17</v>
      </c>
      <c r="B20" s="44" t="s">
        <v>132</v>
      </c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1">
      <c r="A21" s="80">
        <v>18</v>
      </c>
      <c r="B21" s="45" t="s">
        <v>133</v>
      </c>
      <c r="C21" s="175"/>
      <c r="D21" s="175"/>
      <c r="E21" s="175"/>
      <c r="F21" s="175"/>
      <c r="G21" s="175"/>
      <c r="H21" s="175"/>
      <c r="I21" s="175"/>
      <c r="J21" s="175"/>
      <c r="K21" s="175"/>
    </row>
    <row r="22" spans="1:11" ht="15.75" customHeight="1">
      <c r="A22" s="80">
        <v>19</v>
      </c>
      <c r="B22" s="45" t="s">
        <v>134</v>
      </c>
      <c r="C22" s="175"/>
      <c r="D22" s="175"/>
      <c r="E22" s="175"/>
      <c r="F22" s="175"/>
      <c r="G22" s="175"/>
      <c r="H22" s="175"/>
      <c r="I22" s="175"/>
      <c r="J22" s="175"/>
      <c r="K22" s="175"/>
    </row>
    <row r="23" spans="1:11">
      <c r="A23" s="80">
        <v>20</v>
      </c>
      <c r="B23" s="45" t="s">
        <v>135</v>
      </c>
      <c r="C23" s="175"/>
      <c r="D23" s="175"/>
      <c r="E23" s="175"/>
      <c r="F23" s="175"/>
      <c r="G23" s="175"/>
      <c r="H23" s="175"/>
      <c r="I23" s="175"/>
      <c r="J23" s="175"/>
      <c r="K23" s="175"/>
    </row>
    <row r="24" spans="1:11">
      <c r="A24" s="80">
        <v>21</v>
      </c>
      <c r="B24" s="45" t="s">
        <v>136</v>
      </c>
      <c r="C24" s="175"/>
      <c r="D24" s="175"/>
      <c r="E24" s="175"/>
      <c r="F24" s="175"/>
      <c r="G24" s="175"/>
      <c r="H24" s="175"/>
      <c r="I24" s="175"/>
      <c r="J24" s="175"/>
      <c r="K24" s="175"/>
    </row>
    <row r="25" spans="1:11">
      <c r="A25" s="80">
        <v>22</v>
      </c>
      <c r="B25" s="45" t="s">
        <v>137</v>
      </c>
      <c r="C25" s="175"/>
      <c r="D25" s="175"/>
      <c r="E25" s="175"/>
      <c r="F25" s="175"/>
      <c r="G25" s="175"/>
      <c r="H25" s="175"/>
      <c r="I25" s="175"/>
      <c r="J25" s="175"/>
      <c r="K25" s="175"/>
    </row>
    <row r="26" spans="1:11">
      <c r="A26" s="80">
        <v>23</v>
      </c>
      <c r="B26" s="45" t="s">
        <v>138</v>
      </c>
      <c r="C26" s="175"/>
      <c r="D26" s="175"/>
      <c r="E26" s="175"/>
      <c r="F26" s="175"/>
      <c r="G26" s="175"/>
      <c r="H26" s="175"/>
      <c r="I26" s="175"/>
      <c r="J26" s="175"/>
      <c r="K26" s="175"/>
    </row>
    <row r="27" spans="1:11">
      <c r="A27" s="80">
        <v>24</v>
      </c>
      <c r="B27" s="45" t="s">
        <v>139</v>
      </c>
      <c r="C27" s="154" t="s">
        <v>149</v>
      </c>
      <c r="D27" s="154"/>
      <c r="E27" s="154"/>
      <c r="F27" s="154"/>
      <c r="G27" s="154"/>
      <c r="H27" s="154"/>
      <c r="I27" s="154"/>
      <c r="J27" s="154"/>
      <c r="K27" s="154"/>
    </row>
    <row r="28" spans="1:11">
      <c r="A28" s="80">
        <v>25</v>
      </c>
      <c r="B28" s="45" t="s">
        <v>140</v>
      </c>
      <c r="C28" s="154"/>
      <c r="D28" s="154"/>
      <c r="E28" s="154"/>
      <c r="F28" s="154"/>
      <c r="G28" s="154"/>
      <c r="H28" s="154"/>
      <c r="I28" s="154"/>
      <c r="J28" s="154"/>
      <c r="K28" s="154"/>
    </row>
    <row r="29" spans="1:11">
      <c r="A29" s="80">
        <v>26</v>
      </c>
      <c r="B29" s="45" t="s">
        <v>141</v>
      </c>
      <c r="C29" s="154"/>
      <c r="D29" s="154"/>
      <c r="E29" s="154"/>
      <c r="F29" s="154"/>
      <c r="G29" s="154"/>
      <c r="H29" s="154"/>
      <c r="I29" s="154"/>
      <c r="J29" s="154"/>
      <c r="K29" s="154"/>
    </row>
    <row r="30" spans="1:11">
      <c r="A30" s="80">
        <v>27</v>
      </c>
      <c r="B30" s="45" t="s">
        <v>142</v>
      </c>
      <c r="C30" s="154"/>
      <c r="D30" s="154"/>
      <c r="E30" s="154"/>
      <c r="F30" s="154"/>
      <c r="G30" s="154"/>
      <c r="H30" s="154"/>
      <c r="I30" s="154"/>
      <c r="J30" s="154"/>
      <c r="K30" s="154"/>
    </row>
    <row r="31" spans="1:11">
      <c r="A31" s="80">
        <v>28</v>
      </c>
      <c r="B31" s="45" t="s">
        <v>143</v>
      </c>
      <c r="C31" s="154"/>
      <c r="D31" s="154"/>
      <c r="E31" s="154"/>
      <c r="F31" s="154"/>
      <c r="G31" s="154"/>
      <c r="H31" s="154"/>
      <c r="I31" s="154"/>
      <c r="J31" s="154"/>
      <c r="K31" s="154"/>
    </row>
    <row r="32" spans="1:11">
      <c r="B32" s="37" t="s">
        <v>164</v>
      </c>
      <c r="D32">
        <f>SUM(D4:D31)</f>
        <v>28.33</v>
      </c>
      <c r="E32">
        <f>SUM(E4:E31)</f>
        <v>47.55</v>
      </c>
      <c r="F32">
        <f>SUM(F4:F31)</f>
        <v>35.380000000000003</v>
      </c>
      <c r="G32">
        <f>SUM(G4:G31)</f>
        <v>0</v>
      </c>
      <c r="H32">
        <f>SUM(H4:H31)</f>
        <v>32.39</v>
      </c>
      <c r="I32">
        <f>SUM(I4:I31)</f>
        <v>0</v>
      </c>
      <c r="J32">
        <f>SUM(J4:J31)</f>
        <v>0</v>
      </c>
      <c r="K32">
        <f>SUM(D32:J32)</f>
        <v>143.64999999999998</v>
      </c>
    </row>
  </sheetData>
  <mergeCells count="19">
    <mergeCell ref="F27:F31"/>
    <mergeCell ref="G27:G31"/>
    <mergeCell ref="H27:H31"/>
    <mergeCell ref="A1:K2"/>
    <mergeCell ref="I27:I31"/>
    <mergeCell ref="J27:J31"/>
    <mergeCell ref="K27:K31"/>
    <mergeCell ref="C4:C26"/>
    <mergeCell ref="C27:C31"/>
    <mergeCell ref="D4:D26"/>
    <mergeCell ref="E4:E26"/>
    <mergeCell ref="F4:F26"/>
    <mergeCell ref="G4:G26"/>
    <mergeCell ref="H4:H26"/>
    <mergeCell ref="I4:I26"/>
    <mergeCell ref="J4:J26"/>
    <mergeCell ref="K4:K26"/>
    <mergeCell ref="D27:D31"/>
    <mergeCell ref="E27:E3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10" sqref="B10"/>
    </sheetView>
  </sheetViews>
  <sheetFormatPr defaultRowHeight="15"/>
  <cols>
    <col min="1" max="2" width="20.5703125" customWidth="1"/>
    <col min="3" max="3" width="20.85546875" customWidth="1"/>
  </cols>
  <sheetData>
    <row r="1" spans="1:3">
      <c r="A1" s="176" t="s">
        <v>175</v>
      </c>
      <c r="B1" s="176"/>
      <c r="C1" s="176"/>
    </row>
    <row r="2" spans="1:3">
      <c r="A2" s="177"/>
      <c r="B2" s="177"/>
      <c r="C2" s="177"/>
    </row>
    <row r="3" spans="1:3" ht="31.5">
      <c r="A3" s="38" t="s">
        <v>112</v>
      </c>
      <c r="B3" s="39" t="s">
        <v>113</v>
      </c>
      <c r="C3" s="38" t="s">
        <v>114</v>
      </c>
    </row>
    <row r="4" spans="1:3" ht="33.75" customHeight="1">
      <c r="A4" s="40" t="s">
        <v>115</v>
      </c>
      <c r="B4" s="40"/>
      <c r="C4" s="40"/>
    </row>
    <row r="5" spans="1:3">
      <c r="A5" s="37" t="s">
        <v>164</v>
      </c>
      <c r="B5" s="37"/>
      <c r="C5" s="37"/>
    </row>
  </sheetData>
  <mergeCells count="1">
    <mergeCell ref="A1:C2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15.1</vt:lpstr>
      <vt:lpstr>15.2</vt:lpstr>
      <vt:lpstr>15.3</vt:lpstr>
      <vt:lpstr>15.5</vt:lpstr>
      <vt:lpstr>15.6</vt:lpstr>
      <vt:lpstr>15.7</vt:lpstr>
      <vt:lpstr>15.8</vt:lpstr>
      <vt:lpstr>15.9</vt:lpstr>
      <vt:lpstr>15.10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2021-03-01T05:34:54Z</cp:lastPrinted>
  <dcterms:created xsi:type="dcterms:W3CDTF">2019-01-09T10:02:21Z</dcterms:created>
  <dcterms:modified xsi:type="dcterms:W3CDTF">2021-03-31T06:49:46Z</dcterms:modified>
</cp:coreProperties>
</file>