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9440" windowHeight="7950"/>
  </bookViews>
  <sheets>
    <sheet name="16.1" sheetId="1" r:id="rId1"/>
    <sheet name="16.2" sheetId="2" r:id="rId2"/>
    <sheet name="16.3" sheetId="3" r:id="rId3"/>
    <sheet name="16.4" sheetId="4" r:id="rId4"/>
    <sheet name="16.5" sheetId="5" r:id="rId5"/>
    <sheet name="16.6" sheetId="6" r:id="rId6"/>
  </sheets>
  <calcPr calcId="124519"/>
</workbook>
</file>

<file path=xl/calcChain.xml><?xml version="1.0" encoding="utf-8"?>
<calcChain xmlns="http://schemas.openxmlformats.org/spreadsheetml/2006/main">
  <c r="C35" i="1"/>
  <c r="D34" i="3"/>
  <c r="E34"/>
  <c r="J8"/>
  <c r="J10"/>
  <c r="J11"/>
  <c r="J15"/>
  <c r="J17"/>
  <c r="J20"/>
  <c r="J21"/>
  <c r="J22"/>
  <c r="J27"/>
  <c r="J30"/>
  <c r="J33"/>
  <c r="J34"/>
  <c r="E33" i="4" l="1"/>
  <c r="E32"/>
  <c r="E31"/>
  <c r="E30"/>
  <c r="E29"/>
  <c r="E28"/>
  <c r="E23"/>
  <c r="E22"/>
  <c r="E7" i="1"/>
  <c r="D34" i="2" l="1"/>
  <c r="N10" i="5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9"/>
  <c r="D37"/>
  <c r="E37"/>
  <c r="F37"/>
  <c r="G37"/>
  <c r="H37"/>
  <c r="I37"/>
  <c r="J37"/>
  <c r="K37"/>
  <c r="L37"/>
  <c r="M37"/>
  <c r="C37"/>
  <c r="C34" i="4"/>
  <c r="D34"/>
  <c r="E34"/>
  <c r="C34" i="2"/>
  <c r="E34"/>
  <c r="F34"/>
  <c r="G34"/>
  <c r="N37" i="5" l="1"/>
  <c r="D35" i="1" l="1"/>
  <c r="E35"/>
  <c r="F35"/>
  <c r="G35"/>
</calcChain>
</file>

<file path=xl/sharedStrings.xml><?xml version="1.0" encoding="utf-8"?>
<sst xmlns="http://schemas.openxmlformats.org/spreadsheetml/2006/main" count="225" uniqueCount="89">
  <si>
    <t>Occupied Housing Units</t>
  </si>
  <si>
    <t>S No</t>
  </si>
  <si>
    <t>DS Division</t>
  </si>
  <si>
    <t>Permanent Houses</t>
  </si>
  <si>
    <t>Akkaraipattu</t>
  </si>
  <si>
    <t>Total</t>
  </si>
  <si>
    <t>Source : Divisional Secretariats, Ampara District</t>
  </si>
  <si>
    <t>Statistical Hand Book Ampara District - 2017</t>
  </si>
  <si>
    <t>Land by Ownership</t>
  </si>
  <si>
    <t>Ds Division</t>
  </si>
  <si>
    <t>Own House</t>
  </si>
  <si>
    <t>Rent</t>
  </si>
  <si>
    <t>Leasing</t>
  </si>
  <si>
    <t>Construction of New Houses - Completed</t>
  </si>
  <si>
    <t>NGO</t>
  </si>
  <si>
    <t>NHDA</t>
  </si>
  <si>
    <t>Samurdhi</t>
  </si>
  <si>
    <t>Others</t>
  </si>
  <si>
    <t>Electricity Facilities</t>
  </si>
  <si>
    <t>No. of Household</t>
  </si>
  <si>
    <t>No.of Houses  Electricity Available</t>
  </si>
  <si>
    <t>No.of Houses  Electricity Requirment</t>
  </si>
  <si>
    <t>Toilet Facilities - Available</t>
  </si>
  <si>
    <t>Permanent</t>
  </si>
  <si>
    <t>Semi - Permanent</t>
  </si>
  <si>
    <t>S No.</t>
  </si>
  <si>
    <t>Common Toilets</t>
  </si>
  <si>
    <t>Benefit Families</t>
  </si>
  <si>
    <t>Nos</t>
  </si>
  <si>
    <t>Benefit families</t>
  </si>
  <si>
    <t>Flash Toilets</t>
  </si>
  <si>
    <t>Water Seal</t>
  </si>
  <si>
    <t>Septic Tank</t>
  </si>
  <si>
    <t>Loan Programme</t>
  </si>
  <si>
    <t>Describtion</t>
  </si>
  <si>
    <t>New</t>
  </si>
  <si>
    <t>UG</t>
  </si>
  <si>
    <t>No of Household</t>
  </si>
  <si>
    <t>Semi - Permanent Houses</t>
  </si>
  <si>
    <t>Temporary Shelter</t>
  </si>
  <si>
    <t>Cadgan/ Cottage</t>
  </si>
  <si>
    <t>Have own land without House</t>
  </si>
  <si>
    <t>land less without House</t>
  </si>
  <si>
    <t>Ministry of Resettlment</t>
  </si>
  <si>
    <t>Depatment of Social Services</t>
  </si>
  <si>
    <t>Ministry of Disaster
Management</t>
  </si>
  <si>
    <t>No. of
Families
Need
Toilets</t>
  </si>
  <si>
    <t>No. of
Houses
Completed</t>
  </si>
  <si>
    <t>Plastering
Grant
Programme</t>
  </si>
  <si>
    <t>Allacation
LKR.in
Million</t>
  </si>
  <si>
    <t>Town Division-01</t>
  </si>
  <si>
    <t>Town Division-02</t>
  </si>
  <si>
    <t>Town Division-03</t>
  </si>
  <si>
    <t>Town Division-04</t>
  </si>
  <si>
    <t>Town Division-05</t>
  </si>
  <si>
    <t>Akkaraipattu-01</t>
  </si>
  <si>
    <t>Akkaraipattu-02</t>
  </si>
  <si>
    <t>Akkaraipattu-03</t>
  </si>
  <si>
    <t>Akkaraipattu-04</t>
  </si>
  <si>
    <t>Akkaraipattu-05</t>
  </si>
  <si>
    <t>Akkaraipattu-06</t>
  </si>
  <si>
    <t>Akkaraipattu-10</t>
  </si>
  <si>
    <t>Akkaraipattu-11</t>
  </si>
  <si>
    <t>Akkaraipattu-12</t>
  </si>
  <si>
    <t>Akkaraipattu-13</t>
  </si>
  <si>
    <t>Akkaraipattu-14</t>
  </si>
  <si>
    <t>Akkaraipattu-15</t>
  </si>
  <si>
    <t>Akkaraipattu-16</t>
  </si>
  <si>
    <t>Akkaraipattu-17</t>
  </si>
  <si>
    <t>Akkaraipattu-18</t>
  </si>
  <si>
    <t>Akkaraipattu-19</t>
  </si>
  <si>
    <t>Akkaraipattu-20</t>
  </si>
  <si>
    <t>Akkaraipattu-21</t>
  </si>
  <si>
    <t>Pattiyadipitty</t>
  </si>
  <si>
    <t>Pallikudiruppu-01</t>
  </si>
  <si>
    <t>Pallikudiruppu-02</t>
  </si>
  <si>
    <t>Isanganicheemai</t>
  </si>
  <si>
    <t xml:space="preserve">Alim Nager </t>
  </si>
  <si>
    <t xml:space="preserve"> </t>
  </si>
  <si>
    <t>Source : DEO's</t>
  </si>
  <si>
    <t>GN Division</t>
  </si>
  <si>
    <t xml:space="preserve">Source :NHDA  &amp; Samurdhy  </t>
  </si>
  <si>
    <t xml:space="preserve">Source : National Housing Development Athority </t>
  </si>
  <si>
    <t>Table 16.6: National Housing Development Athority - 2019</t>
  </si>
  <si>
    <t>Table 16.2: Occupied Housing Units and land By ownership By Ds Division - 2020</t>
  </si>
  <si>
    <t>Table 16.3: Constraction of Permanent Houses  By Ds Division - 2020</t>
  </si>
  <si>
    <t>Table 16.4: Electricity Facilities By DS Division - 2020</t>
  </si>
  <si>
    <t>Table 16.5: Occupied Housing Units By Type and Toilet Facilities in GN Division - 2020</t>
  </si>
  <si>
    <t xml:space="preserve"> Occupied Housing Units Type and Number of Households By GN Division - 2020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</si>
</sst>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 Bold"/>
      <family val="2"/>
    </font>
    <font>
      <sz val="11"/>
      <name val="Times New Roman"/>
      <family val="2"/>
    </font>
    <font>
      <sz val="11"/>
      <color rgb="FFFF0000"/>
      <name val="Calibri"/>
      <family val="2"/>
    </font>
    <font>
      <sz val="10"/>
      <name val="Times New Roman Bold"/>
      <family val="2"/>
    </font>
    <font>
      <sz val="9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9" fillId="0" borderId="0" applyFont="0" applyFill="0" applyBorder="0" applyAlignment="0" applyProtection="0"/>
  </cellStyleXfs>
  <cellXfs count="103">
    <xf numFmtId="0" fontId="0" fillId="0" borderId="0" xfId="0"/>
    <xf numFmtId="0" fontId="1" fillId="0" borderId="0" xfId="1"/>
    <xf numFmtId="0" fontId="3" fillId="0" borderId="0" xfId="1" applyNumberFormat="1" applyFont="1"/>
    <xf numFmtId="0" fontId="4" fillId="0" borderId="0" xfId="1" applyNumberFormat="1" applyFont="1"/>
    <xf numFmtId="0" fontId="1" fillId="0" borderId="0" xfId="2"/>
    <xf numFmtId="0" fontId="2" fillId="0" borderId="0" xfId="2" applyNumberFormat="1" applyFont="1"/>
    <xf numFmtId="0" fontId="3" fillId="0" borderId="0" xfId="2" applyNumberFormat="1" applyFont="1"/>
    <xf numFmtId="0" fontId="1" fillId="0" borderId="0" xfId="3"/>
    <xf numFmtId="0" fontId="2" fillId="0" borderId="0" xfId="3" applyNumberFormat="1" applyFont="1"/>
    <xf numFmtId="0" fontId="3" fillId="0" borderId="0" xfId="3" applyNumberFormat="1" applyFont="1"/>
    <xf numFmtId="0" fontId="4" fillId="0" borderId="0" xfId="3" applyNumberFormat="1" applyFont="1"/>
    <xf numFmtId="0" fontId="1" fillId="0" borderId="0" xfId="4"/>
    <xf numFmtId="0" fontId="2" fillId="0" borderId="0" xfId="4" applyNumberFormat="1" applyFont="1"/>
    <xf numFmtId="0" fontId="4" fillId="0" borderId="0" xfId="4" applyNumberFormat="1" applyFont="1"/>
    <xf numFmtId="0" fontId="1" fillId="0" borderId="0" xfId="5"/>
    <xf numFmtId="0" fontId="2" fillId="0" borderId="0" xfId="5" applyNumberFormat="1" applyFont="1"/>
    <xf numFmtId="0" fontId="3" fillId="0" borderId="0" xfId="5" applyNumberFormat="1" applyFont="1"/>
    <xf numFmtId="0" fontId="1" fillId="0" borderId="0" xfId="6"/>
    <xf numFmtId="0" fontId="2" fillId="0" borderId="0" xfId="6" applyNumberFormat="1" applyFont="1"/>
    <xf numFmtId="0" fontId="5" fillId="0" borderId="0" xfId="6" applyNumberFormat="1" applyFont="1"/>
    <xf numFmtId="0" fontId="6" fillId="0" borderId="0" xfId="6" applyNumberFormat="1" applyFont="1"/>
    <xf numFmtId="1" fontId="2" fillId="0" borderId="1" xfId="3" applyNumberFormat="1" applyFont="1" applyBorder="1"/>
    <xf numFmtId="1" fontId="3" fillId="0" borderId="1" xfId="6" applyNumberFormat="1" applyFont="1" applyBorder="1"/>
    <xf numFmtId="0" fontId="3" fillId="0" borderId="1" xfId="6" applyNumberFormat="1" applyFont="1" applyBorder="1"/>
    <xf numFmtId="0" fontId="1" fillId="0" borderId="1" xfId="6" applyBorder="1"/>
    <xf numFmtId="2" fontId="3" fillId="0" borderId="1" xfId="6" applyNumberFormat="1" applyFont="1" applyBorder="1"/>
    <xf numFmtId="0" fontId="0" fillId="0" borderId="1" xfId="0" applyBorder="1" applyAlignment="1">
      <alignment horizontal="center"/>
    </xf>
    <xf numFmtId="0" fontId="0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1" fontId="3" fillId="0" borderId="3" xfId="4" applyNumberFormat="1" applyFont="1" applyFill="1" applyBorder="1"/>
    <xf numFmtId="0" fontId="5" fillId="0" borderId="1" xfId="5" applyNumberFormat="1" applyFont="1" applyBorder="1" applyAlignment="1">
      <alignment horizontal="center" vertical="center"/>
    </xf>
    <xf numFmtId="0" fontId="2" fillId="0" borderId="1" xfId="5" applyNumberFormat="1" applyFont="1" applyBorder="1" applyAlignment="1">
      <alignment horizontal="center" vertical="center" wrapText="1"/>
    </xf>
    <xf numFmtId="0" fontId="2" fillId="0" borderId="1" xfId="5" applyNumberFormat="1" applyFont="1" applyBorder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7" applyNumberFormat="1" applyFont="1" applyFill="1" applyBorder="1" applyAlignment="1">
      <alignment horizontal="center" vertical="center"/>
    </xf>
    <xf numFmtId="0" fontId="12" fillId="2" borderId="1" xfId="7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/>
    </xf>
    <xf numFmtId="1" fontId="3" fillId="0" borderId="1" xfId="4" applyNumberFormat="1" applyFont="1" applyBorder="1" applyAlignment="1">
      <alignment horizontal="center"/>
    </xf>
    <xf numFmtId="0" fontId="1" fillId="0" borderId="1" xfId="4" applyFont="1" applyBorder="1" applyAlignment="1">
      <alignment horizontal="center"/>
    </xf>
    <xf numFmtId="1" fontId="2" fillId="0" borderId="1" xfId="4" applyNumberFormat="1" applyFont="1" applyBorder="1" applyAlignment="1">
      <alignment horizontal="center"/>
    </xf>
    <xf numFmtId="0" fontId="3" fillId="0" borderId="1" xfId="5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1" fillId="0" borderId="1" xfId="5" applyNumberFormat="1" applyFont="1" applyBorder="1" applyAlignment="1">
      <alignment horizontal="center"/>
    </xf>
    <xf numFmtId="0" fontId="3" fillId="0" borderId="1" xfId="6" applyNumberFormat="1" applyFont="1" applyBorder="1" applyAlignment="1">
      <alignment horizontal="center"/>
    </xf>
    <xf numFmtId="0" fontId="1" fillId="0" borderId="0" xfId="6" applyBorder="1"/>
    <xf numFmtId="1" fontId="3" fillId="0" borderId="0" xfId="6" applyNumberFormat="1" applyFont="1" applyBorder="1" applyAlignment="1">
      <alignment horizontal="center" vertical="center"/>
    </xf>
    <xf numFmtId="0" fontId="3" fillId="0" borderId="0" xfId="6" applyNumberFormat="1" applyFont="1" applyBorder="1"/>
    <xf numFmtId="0" fontId="1" fillId="0" borderId="0" xfId="6" applyBorder="1" applyAlignment="1">
      <alignment horizontal="center" vertical="center"/>
    </xf>
    <xf numFmtId="1" fontId="3" fillId="0" borderId="0" xfId="6" applyNumberFormat="1" applyFont="1" applyBorder="1"/>
    <xf numFmtId="2" fontId="3" fillId="0" borderId="0" xfId="6" applyNumberFormat="1" applyFont="1" applyBorder="1"/>
    <xf numFmtId="0" fontId="2" fillId="0" borderId="1" xfId="4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/>
    </xf>
    <xf numFmtId="1" fontId="2" fillId="0" borderId="1" xfId="2" applyNumberFormat="1" applyFont="1" applyBorder="1" applyAlignment="1">
      <alignment horizontal="center"/>
    </xf>
    <xf numFmtId="1" fontId="2" fillId="0" borderId="1" xfId="4" applyNumberFormat="1" applyFont="1" applyBorder="1" applyAlignment="1">
      <alignment horizontal="center" vertical="center" wrapText="1"/>
    </xf>
    <xf numFmtId="0" fontId="3" fillId="0" borderId="1" xfId="3" applyNumberFormat="1" applyFont="1" applyBorder="1" applyAlignment="1">
      <alignment vertical="center"/>
    </xf>
    <xf numFmtId="0" fontId="2" fillId="0" borderId="0" xfId="1" applyNumberFormat="1" applyFont="1" applyAlignment="1"/>
    <xf numFmtId="0" fontId="2" fillId="0" borderId="1" xfId="1" applyNumberFormat="1" applyFont="1" applyBorder="1" applyAlignment="1">
      <alignment horizont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center"/>
    </xf>
    <xf numFmtId="0" fontId="2" fillId="0" borderId="2" xfId="2" applyNumberFormat="1" applyFont="1" applyBorder="1" applyAlignment="1">
      <alignment horizontal="center" vertical="center"/>
    </xf>
    <xf numFmtId="0" fontId="2" fillId="0" borderId="3" xfId="2" applyNumberFormat="1" applyFont="1" applyBorder="1" applyAlignment="1">
      <alignment horizontal="center" vertical="center"/>
    </xf>
    <xf numFmtId="0" fontId="2" fillId="0" borderId="4" xfId="2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/>
    </xf>
    <xf numFmtId="0" fontId="2" fillId="0" borderId="1" xfId="2" applyNumberFormat="1" applyFont="1" applyBorder="1" applyAlignment="1">
      <alignment horizontal="center" vertical="center" wrapText="1"/>
    </xf>
    <xf numFmtId="0" fontId="2" fillId="0" borderId="2" xfId="2" applyNumberFormat="1" applyFont="1" applyBorder="1" applyAlignment="1">
      <alignment horizontal="center" vertical="center" wrapText="1"/>
    </xf>
    <xf numFmtId="0" fontId="2" fillId="0" borderId="3" xfId="2" applyNumberFormat="1" applyFont="1" applyBorder="1" applyAlignment="1">
      <alignment horizontal="center" vertical="center" wrapText="1"/>
    </xf>
    <xf numFmtId="0" fontId="2" fillId="0" borderId="4" xfId="2" applyNumberFormat="1" applyFont="1" applyBorder="1" applyAlignment="1">
      <alignment horizontal="center" vertical="center" wrapText="1"/>
    </xf>
    <xf numFmtId="0" fontId="2" fillId="0" borderId="5" xfId="3" applyNumberFormat="1" applyFont="1" applyBorder="1" applyAlignment="1">
      <alignment horizontal="center"/>
    </xf>
    <xf numFmtId="0" fontId="2" fillId="0" borderId="6" xfId="3" applyNumberFormat="1" applyFont="1" applyBorder="1" applyAlignment="1">
      <alignment horizontal="center"/>
    </xf>
    <xf numFmtId="0" fontId="2" fillId="0" borderId="1" xfId="3" applyNumberFormat="1" applyFont="1" applyBorder="1" applyAlignment="1">
      <alignment horizontal="center" vertical="center"/>
    </xf>
    <xf numFmtId="0" fontId="2" fillId="0" borderId="1" xfId="3" applyNumberFormat="1" applyFont="1" applyBorder="1" applyAlignment="1">
      <alignment horizontal="center" vertical="center" wrapText="1"/>
    </xf>
    <xf numFmtId="0" fontId="2" fillId="0" borderId="5" xfId="4" applyNumberFormat="1" applyFont="1" applyBorder="1" applyAlignment="1">
      <alignment horizontal="center" vertical="center"/>
    </xf>
    <xf numFmtId="0" fontId="2" fillId="0" borderId="6" xfId="4" applyNumberFormat="1" applyFont="1" applyBorder="1" applyAlignment="1">
      <alignment horizontal="center" vertical="center"/>
    </xf>
    <xf numFmtId="0" fontId="2" fillId="0" borderId="1" xfId="4" applyNumberFormat="1" applyFont="1" applyBorder="1" applyAlignment="1">
      <alignment horizontal="center"/>
    </xf>
    <xf numFmtId="0" fontId="2" fillId="0" borderId="1" xfId="4" applyNumberFormat="1" applyFont="1" applyBorder="1" applyAlignment="1">
      <alignment horizontal="center" vertical="center"/>
    </xf>
    <xf numFmtId="0" fontId="2" fillId="0" borderId="1" xfId="4" applyNumberFormat="1" applyFont="1" applyBorder="1" applyAlignment="1">
      <alignment horizontal="center" vertical="center" wrapText="1"/>
    </xf>
    <xf numFmtId="0" fontId="5" fillId="0" borderId="1" xfId="5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5" applyNumberFormat="1" applyFont="1" applyBorder="1" applyAlignment="1">
      <alignment horizontal="center" vertical="center"/>
    </xf>
    <xf numFmtId="0" fontId="2" fillId="0" borderId="1" xfId="5" applyNumberFormat="1" applyFont="1" applyBorder="1" applyAlignment="1">
      <alignment horizontal="center" vertical="center" wrapText="1"/>
    </xf>
    <xf numFmtId="0" fontId="2" fillId="0" borderId="5" xfId="5" applyNumberFormat="1" applyFont="1" applyBorder="1" applyAlignment="1">
      <alignment horizontal="center"/>
    </xf>
    <xf numFmtId="0" fontId="2" fillId="0" borderId="6" xfId="5" applyNumberFormat="1" applyFont="1" applyBorder="1" applyAlignment="1">
      <alignment horizontal="center"/>
    </xf>
    <xf numFmtId="0" fontId="2" fillId="0" borderId="1" xfId="5" applyNumberFormat="1" applyFont="1" applyBorder="1" applyAlignment="1">
      <alignment horizontal="center"/>
    </xf>
    <xf numFmtId="1" fontId="3" fillId="0" borderId="7" xfId="6" applyNumberFormat="1" applyFont="1" applyBorder="1" applyAlignment="1">
      <alignment horizontal="center" vertical="center"/>
    </xf>
    <xf numFmtId="1" fontId="3" fillId="0" borderId="8" xfId="6" applyNumberFormat="1" applyFont="1" applyBorder="1" applyAlignment="1">
      <alignment horizontal="center" vertical="center"/>
    </xf>
    <xf numFmtId="1" fontId="3" fillId="0" borderId="9" xfId="6" applyNumberFormat="1" applyFont="1" applyBorder="1" applyAlignment="1">
      <alignment horizontal="center" vertical="center"/>
    </xf>
    <xf numFmtId="1" fontId="3" fillId="0" borderId="10" xfId="6" applyNumberFormat="1" applyFont="1" applyBorder="1" applyAlignment="1">
      <alignment horizontal="center" vertical="center"/>
    </xf>
    <xf numFmtId="0" fontId="5" fillId="0" borderId="1" xfId="6" applyNumberFormat="1" applyFont="1" applyBorder="1" applyAlignment="1">
      <alignment horizontal="center" vertical="center"/>
    </xf>
    <xf numFmtId="0" fontId="5" fillId="0" borderId="1" xfId="6" applyNumberFormat="1" applyFont="1" applyBorder="1" applyAlignment="1">
      <alignment horizontal="center" vertical="center" wrapText="1"/>
    </xf>
    <xf numFmtId="0" fontId="5" fillId="0" borderId="2" xfId="6" applyNumberFormat="1" applyFont="1" applyBorder="1" applyAlignment="1">
      <alignment horizontal="center" vertical="center" wrapText="1"/>
    </xf>
    <xf numFmtId="0" fontId="5" fillId="0" borderId="3" xfId="6" applyNumberFormat="1" applyFont="1" applyBorder="1" applyAlignment="1">
      <alignment horizontal="center" vertical="center" wrapText="1"/>
    </xf>
    <xf numFmtId="0" fontId="5" fillId="0" borderId="4" xfId="6" applyNumberFormat="1" applyFont="1" applyBorder="1" applyAlignment="1">
      <alignment horizontal="center" vertical="center" wrapText="1"/>
    </xf>
    <xf numFmtId="0" fontId="2" fillId="0" borderId="7" xfId="6" applyNumberFormat="1" applyFont="1" applyBorder="1" applyAlignment="1">
      <alignment horizontal="center" vertical="center"/>
    </xf>
    <xf numFmtId="0" fontId="2" fillId="0" borderId="8" xfId="6" applyNumberFormat="1" applyFont="1" applyBorder="1" applyAlignment="1">
      <alignment horizontal="center" vertical="center"/>
    </xf>
    <xf numFmtId="0" fontId="2" fillId="0" borderId="11" xfId="6" applyNumberFormat="1" applyFont="1" applyBorder="1" applyAlignment="1">
      <alignment horizontal="center" vertical="center"/>
    </xf>
    <xf numFmtId="0" fontId="2" fillId="0" borderId="12" xfId="6" applyNumberFormat="1" applyFont="1" applyBorder="1" applyAlignment="1">
      <alignment horizontal="center" vertical="center"/>
    </xf>
    <xf numFmtId="0" fontId="2" fillId="0" borderId="9" xfId="6" applyNumberFormat="1" applyFont="1" applyBorder="1" applyAlignment="1">
      <alignment horizontal="center" vertical="center"/>
    </xf>
    <xf numFmtId="0" fontId="2" fillId="0" borderId="10" xfId="6" applyNumberFormat="1" applyFont="1" applyBorder="1" applyAlignment="1">
      <alignment horizontal="center" vertical="center"/>
    </xf>
    <xf numFmtId="0" fontId="5" fillId="0" borderId="0" xfId="6" applyNumberFormat="1" applyFont="1" applyBorder="1" applyAlignment="1">
      <alignment horizontal="center" vertical="center" wrapText="1"/>
    </xf>
    <xf numFmtId="0" fontId="5" fillId="0" borderId="0" xfId="6" applyNumberFormat="1" applyFont="1" applyBorder="1" applyAlignment="1">
      <alignment horizontal="center" vertical="center"/>
    </xf>
    <xf numFmtId="0" fontId="2" fillId="0" borderId="0" xfId="6" applyNumberFormat="1" applyFont="1" applyBorder="1" applyAlignment="1">
      <alignment horizontal="center" vertical="center"/>
    </xf>
  </cellXfs>
  <cellStyles count="8">
    <cellStyle name="Comma" xfId="7" builtinId="3"/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Normal 7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>
      <selection activeCell="K8" sqref="K8"/>
    </sheetView>
  </sheetViews>
  <sheetFormatPr defaultRowHeight="15"/>
  <cols>
    <col min="1" max="1" width="5.140625" customWidth="1"/>
    <col min="2" max="2" width="18.5703125" customWidth="1"/>
    <col min="3" max="3" width="12.140625" customWidth="1"/>
    <col min="4" max="4" width="11.5703125" customWidth="1"/>
    <col min="5" max="5" width="12.7109375" customWidth="1"/>
    <col min="6" max="6" width="13.42578125" customWidth="1"/>
  </cols>
  <sheetData>
    <row r="1" spans="1:7" ht="15" customHeight="1">
      <c r="A1" s="56" t="s">
        <v>88</v>
      </c>
      <c r="B1" s="56"/>
      <c r="C1" s="56"/>
      <c r="D1" s="56"/>
      <c r="E1" s="56"/>
      <c r="F1" s="56"/>
      <c r="G1" s="56"/>
    </row>
    <row r="2" spans="1:7">
      <c r="B2" s="1"/>
      <c r="C2" s="1"/>
      <c r="D2" s="1"/>
      <c r="E2" s="1"/>
      <c r="F2" s="1"/>
      <c r="G2" s="1"/>
    </row>
    <row r="3" spans="1:7">
      <c r="A3" s="58" t="s">
        <v>1</v>
      </c>
      <c r="B3" s="58" t="s">
        <v>80</v>
      </c>
      <c r="C3" s="58" t="s">
        <v>0</v>
      </c>
      <c r="D3" s="58"/>
      <c r="E3" s="58"/>
      <c r="F3" s="58"/>
      <c r="G3" s="58"/>
    </row>
    <row r="4" spans="1:7">
      <c r="A4" s="58"/>
      <c r="B4" s="58"/>
      <c r="C4" s="59" t="s">
        <v>37</v>
      </c>
      <c r="D4" s="59" t="s">
        <v>3</v>
      </c>
      <c r="E4" s="59" t="s">
        <v>38</v>
      </c>
      <c r="F4" s="59" t="s">
        <v>39</v>
      </c>
      <c r="G4" s="59" t="s">
        <v>40</v>
      </c>
    </row>
    <row r="5" spans="1:7">
      <c r="A5" s="58"/>
      <c r="B5" s="58"/>
      <c r="C5" s="59"/>
      <c r="D5" s="59"/>
      <c r="E5" s="59"/>
      <c r="F5" s="59"/>
      <c r="G5" s="59"/>
    </row>
    <row r="6" spans="1:7">
      <c r="A6" s="58"/>
      <c r="B6" s="58"/>
      <c r="C6" s="59"/>
      <c r="D6" s="59"/>
      <c r="E6" s="59"/>
      <c r="F6" s="59"/>
      <c r="G6" s="59"/>
    </row>
    <row r="7" spans="1:7">
      <c r="A7" s="26">
        <v>1</v>
      </c>
      <c r="B7" s="27" t="s">
        <v>50</v>
      </c>
      <c r="C7" s="33">
        <v>352</v>
      </c>
      <c r="D7" s="33">
        <v>339</v>
      </c>
      <c r="E7" s="33">
        <f>C7-D7</f>
        <v>13</v>
      </c>
      <c r="F7" s="33">
        <v>0</v>
      </c>
      <c r="G7" s="33">
        <v>0</v>
      </c>
    </row>
    <row r="8" spans="1:7">
      <c r="A8" s="26">
        <v>2</v>
      </c>
      <c r="B8" s="27" t="s">
        <v>51</v>
      </c>
      <c r="C8" s="33">
        <v>388</v>
      </c>
      <c r="D8" s="33">
        <v>351</v>
      </c>
      <c r="E8" s="33">
        <v>26</v>
      </c>
      <c r="F8" s="33">
        <v>11</v>
      </c>
      <c r="G8" s="33">
        <v>0</v>
      </c>
    </row>
    <row r="9" spans="1:7">
      <c r="A9" s="26">
        <v>3</v>
      </c>
      <c r="B9" s="28" t="s">
        <v>52</v>
      </c>
      <c r="C9" s="33">
        <v>446</v>
      </c>
      <c r="D9" s="33">
        <v>393</v>
      </c>
      <c r="E9" s="33">
        <v>17</v>
      </c>
      <c r="F9" s="33">
        <v>31</v>
      </c>
      <c r="G9" s="33">
        <v>5</v>
      </c>
    </row>
    <row r="10" spans="1:7">
      <c r="A10" s="26">
        <v>4</v>
      </c>
      <c r="B10" s="27" t="s">
        <v>53</v>
      </c>
      <c r="C10" s="33">
        <v>407</v>
      </c>
      <c r="D10" s="33">
        <v>364</v>
      </c>
      <c r="E10" s="33">
        <v>41</v>
      </c>
      <c r="F10" s="33">
        <v>2</v>
      </c>
      <c r="G10" s="33">
        <v>0</v>
      </c>
    </row>
    <row r="11" spans="1:7">
      <c r="A11" s="26">
        <v>5</v>
      </c>
      <c r="B11" s="27" t="s">
        <v>54</v>
      </c>
      <c r="C11" s="33">
        <v>889</v>
      </c>
      <c r="D11" s="33">
        <v>818</v>
      </c>
      <c r="E11" s="33">
        <v>57</v>
      </c>
      <c r="F11" s="33">
        <v>12</v>
      </c>
      <c r="G11" s="33">
        <v>2</v>
      </c>
    </row>
    <row r="12" spans="1:7">
      <c r="A12" s="26">
        <v>6</v>
      </c>
      <c r="B12" s="28" t="s">
        <v>55</v>
      </c>
      <c r="C12" s="33">
        <v>421</v>
      </c>
      <c r="D12" s="33">
        <v>396</v>
      </c>
      <c r="E12" s="33">
        <v>24</v>
      </c>
      <c r="F12" s="33">
        <v>1</v>
      </c>
      <c r="G12" s="33">
        <v>0</v>
      </c>
    </row>
    <row r="13" spans="1:7">
      <c r="A13" s="26">
        <v>7</v>
      </c>
      <c r="B13" s="27" t="s">
        <v>56</v>
      </c>
      <c r="C13" s="33">
        <v>409</v>
      </c>
      <c r="D13" s="33">
        <v>388</v>
      </c>
      <c r="E13" s="33">
        <v>30</v>
      </c>
      <c r="F13" s="33">
        <v>0</v>
      </c>
      <c r="G13" s="33">
        <v>5</v>
      </c>
    </row>
    <row r="14" spans="1:7">
      <c r="A14" s="26">
        <v>8</v>
      </c>
      <c r="B14" s="27" t="s">
        <v>57</v>
      </c>
      <c r="C14" s="33">
        <v>254</v>
      </c>
      <c r="D14" s="33">
        <v>251</v>
      </c>
      <c r="E14" s="33">
        <v>3</v>
      </c>
      <c r="F14" s="33">
        <v>0</v>
      </c>
      <c r="G14" s="33">
        <v>0</v>
      </c>
    </row>
    <row r="15" spans="1:7">
      <c r="A15" s="26">
        <v>9</v>
      </c>
      <c r="B15" s="28" t="s">
        <v>58</v>
      </c>
      <c r="C15" s="33">
        <v>308</v>
      </c>
      <c r="D15" s="33">
        <v>301</v>
      </c>
      <c r="E15" s="33">
        <v>5</v>
      </c>
      <c r="F15" s="33">
        <v>2</v>
      </c>
      <c r="G15" s="33">
        <v>0</v>
      </c>
    </row>
    <row r="16" spans="1:7">
      <c r="A16" s="26">
        <v>10</v>
      </c>
      <c r="B16" s="28" t="s">
        <v>59</v>
      </c>
      <c r="C16" s="33">
        <v>441</v>
      </c>
      <c r="D16" s="33">
        <v>401</v>
      </c>
      <c r="E16" s="33">
        <v>40</v>
      </c>
      <c r="F16" s="33">
        <v>0</v>
      </c>
      <c r="G16" s="33">
        <v>0</v>
      </c>
    </row>
    <row r="17" spans="1:7">
      <c r="A17" s="26">
        <v>11</v>
      </c>
      <c r="B17" s="28" t="s">
        <v>60</v>
      </c>
      <c r="C17" s="33">
        <v>921</v>
      </c>
      <c r="D17" s="33">
        <v>896</v>
      </c>
      <c r="E17" s="33">
        <v>25</v>
      </c>
      <c r="F17" s="33">
        <v>0</v>
      </c>
      <c r="G17" s="33">
        <v>0</v>
      </c>
    </row>
    <row r="18" spans="1:7">
      <c r="A18" s="26">
        <v>12</v>
      </c>
      <c r="B18" s="27" t="s">
        <v>61</v>
      </c>
      <c r="C18" s="33">
        <v>331</v>
      </c>
      <c r="D18" s="33">
        <v>330</v>
      </c>
      <c r="E18" s="33">
        <v>1</v>
      </c>
      <c r="F18" s="33">
        <v>0</v>
      </c>
      <c r="G18" s="33">
        <v>0</v>
      </c>
    </row>
    <row r="19" spans="1:7">
      <c r="A19" s="26">
        <v>13</v>
      </c>
      <c r="B19" s="28" t="s">
        <v>62</v>
      </c>
      <c r="C19" s="33">
        <v>367</v>
      </c>
      <c r="D19" s="33">
        <v>355</v>
      </c>
      <c r="E19" s="33">
        <v>10</v>
      </c>
      <c r="F19" s="33">
        <v>0</v>
      </c>
      <c r="G19" s="33">
        <v>2</v>
      </c>
    </row>
    <row r="20" spans="1:7">
      <c r="A20" s="26">
        <v>14</v>
      </c>
      <c r="B20" s="28" t="s">
        <v>63</v>
      </c>
      <c r="C20" s="33">
        <v>476</v>
      </c>
      <c r="D20" s="33">
        <v>422</v>
      </c>
      <c r="E20" s="33">
        <v>43</v>
      </c>
      <c r="F20" s="33">
        <v>11</v>
      </c>
      <c r="G20" s="33">
        <v>0</v>
      </c>
    </row>
    <row r="21" spans="1:7">
      <c r="A21" s="26">
        <v>15</v>
      </c>
      <c r="B21" s="27" t="s">
        <v>64</v>
      </c>
      <c r="C21" s="33">
        <v>641</v>
      </c>
      <c r="D21" s="33">
        <v>578</v>
      </c>
      <c r="E21" s="33">
        <v>48</v>
      </c>
      <c r="F21" s="33">
        <v>13</v>
      </c>
      <c r="G21" s="33">
        <v>2</v>
      </c>
    </row>
    <row r="22" spans="1:7">
      <c r="A22" s="26">
        <v>16</v>
      </c>
      <c r="B22" s="28" t="s">
        <v>65</v>
      </c>
      <c r="C22" s="34">
        <v>539</v>
      </c>
      <c r="D22" s="34">
        <v>419</v>
      </c>
      <c r="E22" s="34">
        <v>120</v>
      </c>
      <c r="F22" s="34">
        <v>0</v>
      </c>
      <c r="G22" s="34">
        <v>0</v>
      </c>
    </row>
    <row r="23" spans="1:7">
      <c r="A23" s="26">
        <v>17</v>
      </c>
      <c r="B23" s="27" t="s">
        <v>66</v>
      </c>
      <c r="C23" s="33">
        <v>278</v>
      </c>
      <c r="D23" s="33">
        <v>270</v>
      </c>
      <c r="E23" s="33">
        <v>6</v>
      </c>
      <c r="F23" s="33">
        <v>1</v>
      </c>
      <c r="G23" s="33">
        <v>1</v>
      </c>
    </row>
    <row r="24" spans="1:7">
      <c r="A24" s="26">
        <v>18</v>
      </c>
      <c r="B24" s="28" t="s">
        <v>67</v>
      </c>
      <c r="C24" s="33">
        <v>231</v>
      </c>
      <c r="D24" s="33">
        <v>211</v>
      </c>
      <c r="E24" s="33">
        <v>15</v>
      </c>
      <c r="F24" s="33">
        <v>0</v>
      </c>
      <c r="G24" s="33">
        <v>5</v>
      </c>
    </row>
    <row r="25" spans="1:7">
      <c r="A25" s="26">
        <v>19</v>
      </c>
      <c r="B25" s="28" t="s">
        <v>68</v>
      </c>
      <c r="C25" s="33">
        <v>311</v>
      </c>
      <c r="D25" s="33">
        <v>310</v>
      </c>
      <c r="E25" s="33">
        <v>1</v>
      </c>
      <c r="F25" s="33">
        <v>0</v>
      </c>
      <c r="G25" s="33">
        <v>0</v>
      </c>
    </row>
    <row r="26" spans="1:7">
      <c r="A26" s="26">
        <v>20</v>
      </c>
      <c r="B26" s="28" t="s">
        <v>69</v>
      </c>
      <c r="C26" s="33">
        <v>306</v>
      </c>
      <c r="D26" s="33">
        <v>291</v>
      </c>
      <c r="E26" s="33">
        <v>49</v>
      </c>
      <c r="F26" s="33">
        <v>0</v>
      </c>
      <c r="G26" s="33">
        <v>0</v>
      </c>
    </row>
    <row r="27" spans="1:7">
      <c r="A27" s="26">
        <v>21</v>
      </c>
      <c r="B27" s="28" t="s">
        <v>70</v>
      </c>
      <c r="C27" s="33">
        <v>404</v>
      </c>
      <c r="D27" s="33">
        <v>390</v>
      </c>
      <c r="E27" s="33">
        <v>14</v>
      </c>
      <c r="F27" s="33">
        <v>0</v>
      </c>
      <c r="G27" s="33">
        <v>0</v>
      </c>
    </row>
    <row r="28" spans="1:7">
      <c r="A28" s="26">
        <v>22</v>
      </c>
      <c r="B28" s="28" t="s">
        <v>71</v>
      </c>
      <c r="C28" s="33">
        <v>409</v>
      </c>
      <c r="D28" s="33">
        <v>400</v>
      </c>
      <c r="E28" s="33">
        <v>7</v>
      </c>
      <c r="F28" s="33">
        <v>0</v>
      </c>
      <c r="G28" s="33">
        <v>0</v>
      </c>
    </row>
    <row r="29" spans="1:7">
      <c r="A29" s="26">
        <v>23</v>
      </c>
      <c r="B29" s="28" t="s">
        <v>72</v>
      </c>
      <c r="C29" s="33">
        <v>461</v>
      </c>
      <c r="D29" s="33">
        <v>370</v>
      </c>
      <c r="E29" s="33">
        <v>91</v>
      </c>
      <c r="F29" s="33">
        <v>0</v>
      </c>
      <c r="G29" s="33">
        <v>0</v>
      </c>
    </row>
    <row r="30" spans="1:7">
      <c r="A30" s="26">
        <v>24</v>
      </c>
      <c r="B30" s="28" t="s">
        <v>73</v>
      </c>
      <c r="C30" s="33">
        <v>509</v>
      </c>
      <c r="D30" s="33">
        <v>456</v>
      </c>
      <c r="E30" s="33">
        <v>44</v>
      </c>
      <c r="F30" s="33">
        <v>9</v>
      </c>
      <c r="G30" s="33">
        <v>0</v>
      </c>
    </row>
    <row r="31" spans="1:7">
      <c r="A31" s="26">
        <v>25</v>
      </c>
      <c r="B31" s="28" t="s">
        <v>74</v>
      </c>
      <c r="C31" s="33">
        <v>426</v>
      </c>
      <c r="D31" s="33">
        <v>319</v>
      </c>
      <c r="E31" s="33">
        <v>107</v>
      </c>
      <c r="F31" s="33">
        <v>0</v>
      </c>
      <c r="G31" s="33">
        <v>0</v>
      </c>
    </row>
    <row r="32" spans="1:7">
      <c r="A32" s="26">
        <v>26</v>
      </c>
      <c r="B32" s="28" t="s">
        <v>75</v>
      </c>
      <c r="C32" s="33">
        <v>442</v>
      </c>
      <c r="D32" s="33">
        <v>301</v>
      </c>
      <c r="E32" s="33">
        <v>132</v>
      </c>
      <c r="F32" s="33">
        <v>0</v>
      </c>
      <c r="G32" s="33">
        <v>9</v>
      </c>
    </row>
    <row r="33" spans="1:7">
      <c r="A33" s="26">
        <v>27</v>
      </c>
      <c r="B33" s="28" t="s">
        <v>76</v>
      </c>
      <c r="C33" s="33">
        <v>126</v>
      </c>
      <c r="D33" s="33">
        <v>100</v>
      </c>
      <c r="E33" s="33">
        <v>9</v>
      </c>
      <c r="F33" s="33">
        <v>0</v>
      </c>
      <c r="G33" s="33">
        <v>17</v>
      </c>
    </row>
    <row r="34" spans="1:7">
      <c r="A34" s="26">
        <v>28</v>
      </c>
      <c r="B34" s="28" t="s">
        <v>77</v>
      </c>
      <c r="C34" s="33">
        <v>311</v>
      </c>
      <c r="D34" s="33">
        <v>188</v>
      </c>
      <c r="E34" s="33">
        <v>104</v>
      </c>
      <c r="F34" s="33">
        <v>0</v>
      </c>
      <c r="G34" s="33">
        <v>19</v>
      </c>
    </row>
    <row r="35" spans="1:7">
      <c r="A35" s="57" t="s">
        <v>5</v>
      </c>
      <c r="B35" s="57"/>
      <c r="C35" s="52">
        <f>SUM(C7:C34)</f>
        <v>11804</v>
      </c>
      <c r="D35" s="52">
        <f>SUM(D7:D34)</f>
        <v>10608</v>
      </c>
      <c r="E35" s="52">
        <f>SUM(E7:E34)</f>
        <v>1082</v>
      </c>
      <c r="F35" s="52">
        <f>SUM(F7:F34)</f>
        <v>93</v>
      </c>
      <c r="G35" s="52">
        <f>SUM(G7:G34)</f>
        <v>67</v>
      </c>
    </row>
    <row r="36" spans="1:7">
      <c r="A36" s="2" t="s">
        <v>79</v>
      </c>
      <c r="B36" s="1"/>
      <c r="C36" s="1"/>
      <c r="D36" s="1"/>
      <c r="E36" s="1"/>
      <c r="F36" s="1"/>
      <c r="G36" s="1"/>
    </row>
    <row r="38" spans="1:7">
      <c r="A38" s="3" t="s">
        <v>78</v>
      </c>
      <c r="B38" s="1"/>
      <c r="C38" s="1"/>
      <c r="D38" s="1"/>
      <c r="E38" s="1"/>
      <c r="F38" s="1"/>
      <c r="G38" s="1"/>
    </row>
  </sheetData>
  <mergeCells count="9">
    <mergeCell ref="A35:B35"/>
    <mergeCell ref="C3:G3"/>
    <mergeCell ref="A3:A6"/>
    <mergeCell ref="B3:B6"/>
    <mergeCell ref="C4:C6"/>
    <mergeCell ref="D4:D6"/>
    <mergeCell ref="E4:E6"/>
    <mergeCell ref="F4:F6"/>
    <mergeCell ref="G4:G6"/>
  </mergeCells>
  <pageMargins left="0.44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>
      <selection activeCell="C34" sqref="C34:G34"/>
    </sheetView>
  </sheetViews>
  <sheetFormatPr defaultRowHeight="15"/>
  <cols>
    <col min="1" max="1" width="5.7109375" customWidth="1"/>
    <col min="2" max="2" width="18.140625" customWidth="1"/>
    <col min="3" max="3" width="10.5703125" customWidth="1"/>
    <col min="4" max="4" width="10.140625" customWidth="1"/>
    <col min="6" max="6" width="14.42578125" customWidth="1"/>
    <col min="7" max="7" width="15.42578125" customWidth="1"/>
  </cols>
  <sheetData>
    <row r="1" spans="1:7">
      <c r="A1" s="5" t="s">
        <v>84</v>
      </c>
      <c r="B1" s="4"/>
      <c r="C1" s="4"/>
      <c r="D1" s="4"/>
      <c r="E1" s="4"/>
      <c r="F1" s="4"/>
      <c r="G1" s="4"/>
    </row>
    <row r="2" spans="1:7">
      <c r="A2" s="61" t="s">
        <v>1</v>
      </c>
      <c r="B2" s="61" t="s">
        <v>9</v>
      </c>
      <c r="C2" s="64" t="s">
        <v>0</v>
      </c>
      <c r="D2" s="64"/>
      <c r="E2" s="64"/>
      <c r="F2" s="60" t="s">
        <v>8</v>
      </c>
      <c r="G2" s="60"/>
    </row>
    <row r="3" spans="1:7">
      <c r="A3" s="62"/>
      <c r="B3" s="62"/>
      <c r="C3" s="65" t="s">
        <v>10</v>
      </c>
      <c r="D3" s="65" t="s">
        <v>11</v>
      </c>
      <c r="E3" s="60" t="s">
        <v>12</v>
      </c>
      <c r="F3" s="66" t="s">
        <v>41</v>
      </c>
      <c r="G3" s="65" t="s">
        <v>42</v>
      </c>
    </row>
    <row r="4" spans="1:7">
      <c r="A4" s="62"/>
      <c r="B4" s="62"/>
      <c r="C4" s="65"/>
      <c r="D4" s="65"/>
      <c r="E4" s="60"/>
      <c r="F4" s="67"/>
      <c r="G4" s="65"/>
    </row>
    <row r="5" spans="1:7">
      <c r="A5" s="63"/>
      <c r="B5" s="63"/>
      <c r="C5" s="65"/>
      <c r="D5" s="65"/>
      <c r="E5" s="60"/>
      <c r="F5" s="68"/>
      <c r="G5" s="65"/>
    </row>
    <row r="6" spans="1:7">
      <c r="A6" s="26">
        <v>1</v>
      </c>
      <c r="B6" s="27" t="s">
        <v>50</v>
      </c>
      <c r="C6" s="33">
        <v>352</v>
      </c>
      <c r="D6" s="35">
        <v>0</v>
      </c>
      <c r="E6" s="35">
        <v>0</v>
      </c>
      <c r="F6" s="36">
        <v>0</v>
      </c>
      <c r="G6" s="36">
        <v>66</v>
      </c>
    </row>
    <row r="7" spans="1:7">
      <c r="A7" s="26">
        <v>2</v>
      </c>
      <c r="B7" s="27" t="s">
        <v>51</v>
      </c>
      <c r="C7" s="33">
        <v>388</v>
      </c>
      <c r="D7" s="35">
        <v>13</v>
      </c>
      <c r="E7" s="35">
        <v>0</v>
      </c>
      <c r="F7" s="35">
        <v>2</v>
      </c>
      <c r="G7" s="35">
        <v>0</v>
      </c>
    </row>
    <row r="8" spans="1:7">
      <c r="A8" s="26">
        <v>3</v>
      </c>
      <c r="B8" s="28" t="s">
        <v>52</v>
      </c>
      <c r="C8" s="33">
        <v>446</v>
      </c>
      <c r="D8" s="35">
        <v>3</v>
      </c>
      <c r="E8" s="35">
        <v>97</v>
      </c>
      <c r="F8" s="35">
        <v>14</v>
      </c>
      <c r="G8" s="35">
        <v>91</v>
      </c>
    </row>
    <row r="9" spans="1:7">
      <c r="A9" s="26">
        <v>4</v>
      </c>
      <c r="B9" s="27" t="s">
        <v>53</v>
      </c>
      <c r="C9" s="33">
        <v>407</v>
      </c>
      <c r="D9" s="35">
        <v>5</v>
      </c>
      <c r="E9" s="35">
        <v>0</v>
      </c>
      <c r="F9" s="35">
        <v>1</v>
      </c>
      <c r="G9" s="35">
        <v>6</v>
      </c>
    </row>
    <row r="10" spans="1:7">
      <c r="A10" s="26">
        <v>5</v>
      </c>
      <c r="B10" s="27" t="s">
        <v>54</v>
      </c>
      <c r="C10" s="33">
        <v>889</v>
      </c>
      <c r="D10" s="35">
        <v>70</v>
      </c>
      <c r="E10" s="35">
        <v>0</v>
      </c>
      <c r="F10" s="35">
        <v>76</v>
      </c>
      <c r="G10" s="35">
        <v>38</v>
      </c>
    </row>
    <row r="11" spans="1:7">
      <c r="A11" s="26">
        <v>6</v>
      </c>
      <c r="B11" s="28" t="s">
        <v>55</v>
      </c>
      <c r="C11" s="33">
        <v>421</v>
      </c>
      <c r="D11" s="35">
        <v>8</v>
      </c>
      <c r="E11" s="35">
        <v>0</v>
      </c>
      <c r="F11" s="35">
        <v>4</v>
      </c>
      <c r="G11" s="35">
        <v>2</v>
      </c>
    </row>
    <row r="12" spans="1:7">
      <c r="A12" s="26">
        <v>7</v>
      </c>
      <c r="B12" s="27" t="s">
        <v>56</v>
      </c>
      <c r="C12" s="33">
        <v>409</v>
      </c>
      <c r="D12" s="35">
        <v>30</v>
      </c>
      <c r="E12" s="35">
        <v>0</v>
      </c>
      <c r="F12" s="35">
        <v>5</v>
      </c>
      <c r="G12" s="35">
        <v>20</v>
      </c>
    </row>
    <row r="13" spans="1:7">
      <c r="A13" s="26">
        <v>8</v>
      </c>
      <c r="B13" s="27" t="s">
        <v>57</v>
      </c>
      <c r="C13" s="33">
        <v>254</v>
      </c>
      <c r="D13" s="35">
        <v>3</v>
      </c>
      <c r="E13" s="35">
        <v>0</v>
      </c>
      <c r="F13" s="35">
        <v>0</v>
      </c>
      <c r="G13" s="35">
        <v>0</v>
      </c>
    </row>
    <row r="14" spans="1:7">
      <c r="A14" s="26">
        <v>9</v>
      </c>
      <c r="B14" s="28" t="s">
        <v>58</v>
      </c>
      <c r="C14" s="33">
        <v>308</v>
      </c>
      <c r="D14" s="35">
        <v>2</v>
      </c>
      <c r="E14" s="35">
        <v>0</v>
      </c>
      <c r="F14" s="35">
        <v>0</v>
      </c>
      <c r="G14" s="35">
        <v>0</v>
      </c>
    </row>
    <row r="15" spans="1:7">
      <c r="A15" s="26">
        <v>10</v>
      </c>
      <c r="B15" s="28" t="s">
        <v>59</v>
      </c>
      <c r="C15" s="33">
        <v>441</v>
      </c>
      <c r="D15" s="35">
        <v>3</v>
      </c>
      <c r="E15" s="35">
        <v>0</v>
      </c>
      <c r="F15" s="35">
        <v>14</v>
      </c>
      <c r="G15" s="35">
        <v>16</v>
      </c>
    </row>
    <row r="16" spans="1:7">
      <c r="A16" s="26">
        <v>11</v>
      </c>
      <c r="B16" s="28" t="s">
        <v>60</v>
      </c>
      <c r="C16" s="33">
        <v>921</v>
      </c>
      <c r="D16" s="35">
        <v>24</v>
      </c>
      <c r="E16" s="35">
        <v>0</v>
      </c>
      <c r="F16" s="35">
        <v>49</v>
      </c>
      <c r="G16" s="35">
        <v>87</v>
      </c>
    </row>
    <row r="17" spans="1:7">
      <c r="A17" s="26">
        <v>12</v>
      </c>
      <c r="B17" s="27" t="s">
        <v>61</v>
      </c>
      <c r="C17" s="33">
        <v>331</v>
      </c>
      <c r="D17" s="35">
        <v>7</v>
      </c>
      <c r="E17" s="35">
        <v>0</v>
      </c>
      <c r="F17" s="35">
        <v>11</v>
      </c>
      <c r="G17" s="35">
        <v>25</v>
      </c>
    </row>
    <row r="18" spans="1:7">
      <c r="A18" s="26">
        <v>13</v>
      </c>
      <c r="B18" s="28" t="s">
        <v>62</v>
      </c>
      <c r="C18" s="33">
        <v>367</v>
      </c>
      <c r="D18" s="35">
        <v>1</v>
      </c>
      <c r="E18" s="35">
        <v>0</v>
      </c>
      <c r="F18" s="35">
        <v>12</v>
      </c>
      <c r="G18" s="35">
        <v>96</v>
      </c>
    </row>
    <row r="19" spans="1:7">
      <c r="A19" s="26">
        <v>14</v>
      </c>
      <c r="B19" s="28" t="s">
        <v>63</v>
      </c>
      <c r="C19" s="33">
        <v>476</v>
      </c>
      <c r="D19" s="35">
        <v>3</v>
      </c>
      <c r="E19" s="35">
        <v>0</v>
      </c>
      <c r="F19" s="35">
        <v>12</v>
      </c>
      <c r="G19" s="35">
        <v>37</v>
      </c>
    </row>
    <row r="20" spans="1:7">
      <c r="A20" s="26">
        <v>15</v>
      </c>
      <c r="B20" s="27" t="s">
        <v>64</v>
      </c>
      <c r="C20" s="33">
        <v>641</v>
      </c>
      <c r="D20" s="35">
        <v>4</v>
      </c>
      <c r="E20" s="35">
        <v>0</v>
      </c>
      <c r="F20" s="35">
        <v>109</v>
      </c>
      <c r="G20" s="35">
        <v>225</v>
      </c>
    </row>
    <row r="21" spans="1:7" ht="15.75">
      <c r="A21" s="26">
        <v>16</v>
      </c>
      <c r="B21" s="28" t="s">
        <v>65</v>
      </c>
      <c r="C21" s="34">
        <v>539</v>
      </c>
      <c r="D21" s="37">
        <v>11</v>
      </c>
      <c r="E21" s="37">
        <v>0</v>
      </c>
      <c r="F21" s="37">
        <v>0</v>
      </c>
      <c r="G21" s="37">
        <v>0</v>
      </c>
    </row>
    <row r="22" spans="1:7">
      <c r="A22" s="26">
        <v>17</v>
      </c>
      <c r="B22" s="27" t="s">
        <v>66</v>
      </c>
      <c r="C22" s="33">
        <v>278</v>
      </c>
      <c r="D22" s="35">
        <v>2</v>
      </c>
      <c r="E22" s="35">
        <v>0</v>
      </c>
      <c r="F22" s="35">
        <v>4</v>
      </c>
      <c r="G22" s="35">
        <v>30</v>
      </c>
    </row>
    <row r="23" spans="1:7">
      <c r="A23" s="26">
        <v>18</v>
      </c>
      <c r="B23" s="28" t="s">
        <v>67</v>
      </c>
      <c r="C23" s="33">
        <v>231</v>
      </c>
      <c r="D23" s="35">
        <v>2</v>
      </c>
      <c r="E23" s="35">
        <v>0</v>
      </c>
      <c r="F23" s="35">
        <v>0</v>
      </c>
      <c r="G23" s="35">
        <v>0</v>
      </c>
    </row>
    <row r="24" spans="1:7">
      <c r="A24" s="26">
        <v>19</v>
      </c>
      <c r="B24" s="28" t="s">
        <v>68</v>
      </c>
      <c r="C24" s="33">
        <v>311</v>
      </c>
      <c r="D24" s="35">
        <v>4</v>
      </c>
      <c r="E24" s="35">
        <v>0</v>
      </c>
      <c r="F24" s="35">
        <v>0</v>
      </c>
      <c r="G24" s="35">
        <v>0</v>
      </c>
    </row>
    <row r="25" spans="1:7">
      <c r="A25" s="26">
        <v>20</v>
      </c>
      <c r="B25" s="28" t="s">
        <v>69</v>
      </c>
      <c r="C25" s="33">
        <v>306</v>
      </c>
      <c r="D25" s="35">
        <v>1</v>
      </c>
      <c r="E25" s="35">
        <v>0</v>
      </c>
      <c r="F25" s="35">
        <v>2</v>
      </c>
      <c r="G25" s="35">
        <v>117</v>
      </c>
    </row>
    <row r="26" spans="1:7">
      <c r="A26" s="26">
        <v>21</v>
      </c>
      <c r="B26" s="28" t="s">
        <v>70</v>
      </c>
      <c r="C26" s="33">
        <v>404</v>
      </c>
      <c r="D26" s="35">
        <v>2</v>
      </c>
      <c r="E26" s="35">
        <v>0</v>
      </c>
      <c r="F26" s="35">
        <v>10</v>
      </c>
      <c r="G26" s="35">
        <v>6</v>
      </c>
    </row>
    <row r="27" spans="1:7">
      <c r="A27" s="26">
        <v>22</v>
      </c>
      <c r="B27" s="28" t="s">
        <v>71</v>
      </c>
      <c r="C27" s="33">
        <v>409</v>
      </c>
      <c r="D27" s="35">
        <v>5</v>
      </c>
      <c r="E27" s="35">
        <v>0</v>
      </c>
      <c r="F27" s="35">
        <v>10</v>
      </c>
      <c r="G27" s="35">
        <v>73</v>
      </c>
    </row>
    <row r="28" spans="1:7">
      <c r="A28" s="26">
        <v>23</v>
      </c>
      <c r="B28" s="28" t="s">
        <v>72</v>
      </c>
      <c r="C28" s="33">
        <v>461</v>
      </c>
      <c r="D28" s="35">
        <v>6</v>
      </c>
      <c r="E28" s="35">
        <v>0</v>
      </c>
      <c r="F28" s="35">
        <v>321</v>
      </c>
      <c r="G28" s="35">
        <v>1</v>
      </c>
    </row>
    <row r="29" spans="1:7">
      <c r="A29" s="26">
        <v>24</v>
      </c>
      <c r="B29" s="28" t="s">
        <v>73</v>
      </c>
      <c r="C29" s="33">
        <v>509</v>
      </c>
      <c r="D29" s="35">
        <v>0</v>
      </c>
      <c r="E29" s="35">
        <v>0</v>
      </c>
      <c r="F29" s="35">
        <v>40</v>
      </c>
      <c r="G29" s="35">
        <v>162</v>
      </c>
    </row>
    <row r="30" spans="1:7">
      <c r="A30" s="26">
        <v>25</v>
      </c>
      <c r="B30" s="28" t="s">
        <v>74</v>
      </c>
      <c r="C30" s="33">
        <v>426</v>
      </c>
      <c r="D30" s="35">
        <v>0</v>
      </c>
      <c r="E30" s="35">
        <v>0</v>
      </c>
      <c r="F30" s="35">
        <v>9</v>
      </c>
      <c r="G30" s="35">
        <v>6</v>
      </c>
    </row>
    <row r="31" spans="1:7">
      <c r="A31" s="26">
        <v>26</v>
      </c>
      <c r="B31" s="28" t="s">
        <v>75</v>
      </c>
      <c r="C31" s="33">
        <v>442</v>
      </c>
      <c r="D31" s="35">
        <v>0</v>
      </c>
      <c r="E31" s="35">
        <v>0</v>
      </c>
      <c r="F31" s="35">
        <v>7</v>
      </c>
      <c r="G31" s="35">
        <v>8</v>
      </c>
    </row>
    <row r="32" spans="1:7">
      <c r="A32" s="26">
        <v>27</v>
      </c>
      <c r="B32" s="28" t="s">
        <v>76</v>
      </c>
      <c r="C32" s="33">
        <v>126</v>
      </c>
      <c r="D32" s="35">
        <v>0</v>
      </c>
      <c r="E32" s="35">
        <v>0</v>
      </c>
      <c r="F32" s="35">
        <v>11</v>
      </c>
      <c r="G32" s="35">
        <v>4</v>
      </c>
    </row>
    <row r="33" spans="1:7">
      <c r="A33" s="26">
        <v>28</v>
      </c>
      <c r="B33" s="28" t="s">
        <v>77</v>
      </c>
      <c r="C33" s="33">
        <v>311</v>
      </c>
      <c r="D33" s="35">
        <v>0</v>
      </c>
      <c r="E33" s="35">
        <v>0</v>
      </c>
      <c r="F33" s="35">
        <v>26</v>
      </c>
      <c r="G33" s="35">
        <v>11</v>
      </c>
    </row>
    <row r="34" spans="1:7">
      <c r="A34" s="60" t="s">
        <v>5</v>
      </c>
      <c r="B34" s="60"/>
      <c r="C34" s="53">
        <f>SUM(C6:C33)</f>
        <v>11804</v>
      </c>
      <c r="D34" s="53">
        <f>SUM(D6:D33)</f>
        <v>209</v>
      </c>
      <c r="E34" s="53">
        <f>SUM(E6:E33)</f>
        <v>97</v>
      </c>
      <c r="F34" s="53">
        <f>SUM(F6:F33)</f>
        <v>749</v>
      </c>
      <c r="G34" s="53">
        <f>SUM(G6:G33)</f>
        <v>1127</v>
      </c>
    </row>
    <row r="35" spans="1:7">
      <c r="A35" s="6" t="s">
        <v>78</v>
      </c>
      <c r="B35" s="4"/>
      <c r="C35" s="4"/>
      <c r="D35" s="4"/>
      <c r="E35" s="4"/>
      <c r="F35" s="4"/>
      <c r="G35" s="4"/>
    </row>
    <row r="36" spans="1:7">
      <c r="A36" s="2" t="s">
        <v>79</v>
      </c>
      <c r="B36" s="4"/>
      <c r="C36" s="4"/>
      <c r="D36" s="4"/>
      <c r="E36" s="4"/>
      <c r="F36" s="4"/>
      <c r="G36" s="4"/>
    </row>
  </sheetData>
  <mergeCells count="10">
    <mergeCell ref="A34:B34"/>
    <mergeCell ref="B2:B5"/>
    <mergeCell ref="A2:A5"/>
    <mergeCell ref="C2:E2"/>
    <mergeCell ref="F2:G2"/>
    <mergeCell ref="C3:C5"/>
    <mergeCell ref="D3:D5"/>
    <mergeCell ref="E3:E5"/>
    <mergeCell ref="F3:F5"/>
    <mergeCell ref="G3:G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7"/>
  <sheetViews>
    <sheetView workbookViewId="0">
      <selection activeCell="B38" sqref="B38"/>
    </sheetView>
  </sheetViews>
  <sheetFormatPr defaultRowHeight="15"/>
  <cols>
    <col min="1" max="1" width="5.85546875" customWidth="1"/>
    <col min="2" max="2" width="17.7109375" customWidth="1"/>
    <col min="5" max="5" width="13.85546875" customWidth="1"/>
    <col min="6" max="6" width="14.42578125" customWidth="1"/>
    <col min="7" max="7" width="13.85546875" customWidth="1"/>
    <col min="8" max="8" width="14.5703125" customWidth="1"/>
  </cols>
  <sheetData>
    <row r="1" spans="1:10">
      <c r="A1" s="8" t="s">
        <v>85</v>
      </c>
      <c r="B1" s="7"/>
      <c r="C1" s="7"/>
      <c r="D1" s="7"/>
      <c r="E1" s="7"/>
      <c r="F1" s="7"/>
      <c r="G1" s="7"/>
      <c r="H1" s="7"/>
      <c r="I1" s="7"/>
      <c r="J1" s="7"/>
    </row>
    <row r="2" spans="1:10">
      <c r="A2" s="71" t="s">
        <v>1</v>
      </c>
      <c r="B2" s="71" t="s">
        <v>9</v>
      </c>
      <c r="C2" s="71" t="s">
        <v>13</v>
      </c>
      <c r="D2" s="71"/>
      <c r="E2" s="71"/>
      <c r="F2" s="71"/>
      <c r="G2" s="71"/>
      <c r="H2" s="71"/>
      <c r="I2" s="71"/>
      <c r="J2" s="71"/>
    </row>
    <row r="3" spans="1:10">
      <c r="A3" s="71"/>
      <c r="B3" s="71"/>
      <c r="C3" s="71" t="s">
        <v>14</v>
      </c>
      <c r="D3" s="71" t="s">
        <v>15</v>
      </c>
      <c r="E3" s="71" t="s">
        <v>16</v>
      </c>
      <c r="F3" s="72" t="s">
        <v>43</v>
      </c>
      <c r="G3" s="72" t="s">
        <v>44</v>
      </c>
      <c r="H3" s="72" t="s">
        <v>45</v>
      </c>
      <c r="I3" s="71" t="s">
        <v>17</v>
      </c>
      <c r="J3" s="71" t="s">
        <v>5</v>
      </c>
    </row>
    <row r="4" spans="1:10">
      <c r="A4" s="71"/>
      <c r="B4" s="71"/>
      <c r="C4" s="71"/>
      <c r="D4" s="71"/>
      <c r="E4" s="71"/>
      <c r="F4" s="72"/>
      <c r="G4" s="72"/>
      <c r="H4" s="72"/>
      <c r="I4" s="71"/>
      <c r="J4" s="71"/>
    </row>
    <row r="5" spans="1:10">
      <c r="A5" s="71"/>
      <c r="B5" s="71"/>
      <c r="C5" s="71"/>
      <c r="D5" s="71"/>
      <c r="E5" s="71"/>
      <c r="F5" s="72"/>
      <c r="G5" s="72"/>
      <c r="H5" s="72"/>
      <c r="I5" s="71"/>
      <c r="J5" s="71"/>
    </row>
    <row r="6" spans="1:10">
      <c r="A6" s="26">
        <v>1</v>
      </c>
      <c r="B6" s="27" t="s">
        <v>50</v>
      </c>
      <c r="C6" s="55"/>
      <c r="D6" s="55"/>
      <c r="E6" s="55"/>
      <c r="F6" s="55"/>
      <c r="G6" s="55"/>
      <c r="H6" s="55"/>
      <c r="I6" s="55"/>
      <c r="J6" s="55"/>
    </row>
    <row r="7" spans="1:10">
      <c r="A7" s="26">
        <v>2</v>
      </c>
      <c r="B7" s="27" t="s">
        <v>51</v>
      </c>
      <c r="C7" s="55"/>
      <c r="D7" s="55"/>
      <c r="E7" s="55"/>
      <c r="F7" s="55"/>
      <c r="G7" s="55"/>
      <c r="H7" s="55"/>
      <c r="I7" s="55"/>
      <c r="J7" s="55"/>
    </row>
    <row r="8" spans="1:10">
      <c r="A8" s="26">
        <v>3</v>
      </c>
      <c r="B8" s="28" t="s">
        <v>52</v>
      </c>
      <c r="C8" s="55"/>
      <c r="D8" s="55">
        <v>1</v>
      </c>
      <c r="E8" s="55"/>
      <c r="F8" s="55"/>
      <c r="G8" s="55"/>
      <c r="H8" s="55"/>
      <c r="I8" s="55"/>
      <c r="J8" s="55">
        <f>SUM(D8:I8)</f>
        <v>1</v>
      </c>
    </row>
    <row r="9" spans="1:10">
      <c r="A9" s="26">
        <v>4</v>
      </c>
      <c r="B9" s="27" t="s">
        <v>53</v>
      </c>
      <c r="C9" s="55"/>
      <c r="D9" s="55"/>
      <c r="E9" s="55"/>
      <c r="F9" s="55"/>
      <c r="G9" s="55"/>
      <c r="H9" s="55"/>
      <c r="I9" s="55"/>
      <c r="J9" s="55"/>
    </row>
    <row r="10" spans="1:10">
      <c r="A10" s="26">
        <v>5</v>
      </c>
      <c r="B10" s="27" t="s">
        <v>54</v>
      </c>
      <c r="C10" s="55"/>
      <c r="D10" s="55">
        <v>1</v>
      </c>
      <c r="E10" s="55">
        <v>1</v>
      </c>
      <c r="F10" s="55"/>
      <c r="G10" s="55"/>
      <c r="H10" s="55"/>
      <c r="I10" s="55"/>
      <c r="J10" s="55">
        <f>SUM(D10:I10)</f>
        <v>2</v>
      </c>
    </row>
    <row r="11" spans="1:10">
      <c r="A11" s="26">
        <v>6</v>
      </c>
      <c r="B11" s="28" t="s">
        <v>55</v>
      </c>
      <c r="C11" s="55"/>
      <c r="D11" s="55">
        <v>1</v>
      </c>
      <c r="E11" s="55"/>
      <c r="F11" s="55"/>
      <c r="G11" s="55"/>
      <c r="H11" s="55"/>
      <c r="I11" s="55"/>
      <c r="J11" s="55">
        <f>SUM(D11:I11)</f>
        <v>1</v>
      </c>
    </row>
    <row r="12" spans="1:10">
      <c r="A12" s="26">
        <v>7</v>
      </c>
      <c r="B12" s="27" t="s">
        <v>56</v>
      </c>
      <c r="C12" s="55"/>
      <c r="D12" s="55"/>
      <c r="E12" s="55"/>
      <c r="F12" s="55"/>
      <c r="G12" s="55"/>
      <c r="H12" s="55"/>
      <c r="I12" s="55"/>
      <c r="J12" s="55"/>
    </row>
    <row r="13" spans="1:10">
      <c r="A13" s="26">
        <v>8</v>
      </c>
      <c r="B13" s="27" t="s">
        <v>57</v>
      </c>
      <c r="C13" s="55"/>
      <c r="D13" s="55"/>
      <c r="E13" s="55"/>
      <c r="F13" s="55"/>
      <c r="G13" s="55"/>
      <c r="H13" s="55"/>
      <c r="I13" s="55"/>
      <c r="J13" s="55"/>
    </row>
    <row r="14" spans="1:10">
      <c r="A14" s="26">
        <v>9</v>
      </c>
      <c r="B14" s="28" t="s">
        <v>58</v>
      </c>
      <c r="C14" s="55"/>
      <c r="D14" s="55"/>
      <c r="E14" s="55"/>
      <c r="F14" s="55"/>
      <c r="G14" s="55"/>
      <c r="H14" s="55"/>
      <c r="I14" s="55"/>
      <c r="J14" s="55"/>
    </row>
    <row r="15" spans="1:10">
      <c r="A15" s="26">
        <v>10</v>
      </c>
      <c r="B15" s="28" t="s">
        <v>59</v>
      </c>
      <c r="C15" s="55"/>
      <c r="D15" s="55"/>
      <c r="E15" s="55">
        <v>1</v>
      </c>
      <c r="F15" s="55"/>
      <c r="G15" s="55"/>
      <c r="H15" s="55"/>
      <c r="I15" s="55"/>
      <c r="J15" s="55">
        <f>SUM(D15:I15)</f>
        <v>1</v>
      </c>
    </row>
    <row r="16" spans="1:10">
      <c r="A16" s="26">
        <v>11</v>
      </c>
      <c r="B16" s="28" t="s">
        <v>60</v>
      </c>
      <c r="C16" s="55"/>
      <c r="D16" s="55"/>
      <c r="E16" s="55"/>
      <c r="F16" s="55"/>
      <c r="G16" s="55"/>
      <c r="H16" s="55"/>
      <c r="I16" s="55"/>
      <c r="J16" s="55"/>
    </row>
    <row r="17" spans="1:10">
      <c r="A17" s="26">
        <v>12</v>
      </c>
      <c r="B17" s="27" t="s">
        <v>61</v>
      </c>
      <c r="C17" s="55"/>
      <c r="D17" s="55">
        <v>1</v>
      </c>
      <c r="E17" s="55"/>
      <c r="F17" s="55"/>
      <c r="G17" s="55"/>
      <c r="H17" s="55"/>
      <c r="I17" s="55"/>
      <c r="J17" s="55">
        <f>SUM(D17:I17)</f>
        <v>1</v>
      </c>
    </row>
    <row r="18" spans="1:10">
      <c r="A18" s="26">
        <v>13</v>
      </c>
      <c r="B18" s="28" t="s">
        <v>62</v>
      </c>
      <c r="C18" s="55"/>
      <c r="D18" s="55"/>
      <c r="E18" s="55"/>
      <c r="F18" s="55"/>
      <c r="G18" s="55"/>
      <c r="H18" s="55"/>
      <c r="I18" s="55"/>
      <c r="J18" s="55"/>
    </row>
    <row r="19" spans="1:10">
      <c r="A19" s="26">
        <v>14</v>
      </c>
      <c r="B19" s="28" t="s">
        <v>63</v>
      </c>
      <c r="C19" s="55"/>
      <c r="D19" s="55"/>
      <c r="E19" s="55"/>
      <c r="F19" s="55"/>
      <c r="G19" s="55"/>
      <c r="H19" s="55"/>
      <c r="I19" s="55"/>
      <c r="J19" s="55"/>
    </row>
    <row r="20" spans="1:10">
      <c r="A20" s="26">
        <v>15</v>
      </c>
      <c r="B20" s="27" t="s">
        <v>64</v>
      </c>
      <c r="C20" s="55"/>
      <c r="D20" s="55">
        <v>4</v>
      </c>
      <c r="E20" s="55">
        <v>2</v>
      </c>
      <c r="F20" s="55"/>
      <c r="G20" s="55"/>
      <c r="H20" s="55"/>
      <c r="I20" s="55"/>
      <c r="J20" s="55">
        <f>SUM(D20:I20)</f>
        <v>6</v>
      </c>
    </row>
    <row r="21" spans="1:10">
      <c r="A21" s="26">
        <v>16</v>
      </c>
      <c r="B21" s="28" t="s">
        <v>65</v>
      </c>
      <c r="C21" s="55"/>
      <c r="D21" s="55">
        <v>1</v>
      </c>
      <c r="E21" s="55">
        <v>1</v>
      </c>
      <c r="F21" s="55"/>
      <c r="G21" s="55"/>
      <c r="H21" s="55"/>
      <c r="I21" s="55"/>
      <c r="J21" s="55">
        <f>SUM(D21:I21)</f>
        <v>2</v>
      </c>
    </row>
    <row r="22" spans="1:10">
      <c r="A22" s="26">
        <v>17</v>
      </c>
      <c r="B22" s="27" t="s">
        <v>66</v>
      </c>
      <c r="C22" s="55"/>
      <c r="D22" s="55"/>
      <c r="E22" s="55">
        <v>1</v>
      </c>
      <c r="F22" s="55"/>
      <c r="G22" s="55"/>
      <c r="H22" s="55"/>
      <c r="I22" s="55"/>
      <c r="J22" s="55">
        <f>SUM(D22:I22)</f>
        <v>1</v>
      </c>
    </row>
    <row r="23" spans="1:10">
      <c r="A23" s="26">
        <v>18</v>
      </c>
      <c r="B23" s="28" t="s">
        <v>67</v>
      </c>
      <c r="C23" s="55"/>
      <c r="D23" s="55"/>
      <c r="E23" s="55"/>
      <c r="F23" s="55"/>
      <c r="G23" s="55"/>
      <c r="H23" s="55"/>
      <c r="I23" s="55"/>
      <c r="J23" s="55"/>
    </row>
    <row r="24" spans="1:10">
      <c r="A24" s="26">
        <v>19</v>
      </c>
      <c r="B24" s="28" t="s">
        <v>68</v>
      </c>
      <c r="C24" s="55"/>
      <c r="D24" s="55"/>
      <c r="E24" s="55"/>
      <c r="F24" s="55"/>
      <c r="G24" s="55"/>
      <c r="H24" s="55"/>
      <c r="I24" s="55"/>
      <c r="J24" s="55"/>
    </row>
    <row r="25" spans="1:10">
      <c r="A25" s="26">
        <v>20</v>
      </c>
      <c r="B25" s="28" t="s">
        <v>69</v>
      </c>
      <c r="C25" s="55"/>
      <c r="D25" s="55"/>
      <c r="E25" s="55"/>
      <c r="F25" s="55"/>
      <c r="G25" s="55"/>
      <c r="H25" s="55"/>
      <c r="I25" s="55"/>
      <c r="J25" s="55"/>
    </row>
    <row r="26" spans="1:10">
      <c r="A26" s="26">
        <v>21</v>
      </c>
      <c r="B26" s="28" t="s">
        <v>70</v>
      </c>
      <c r="C26" s="55"/>
      <c r="D26" s="55"/>
      <c r="E26" s="55"/>
      <c r="F26" s="55"/>
      <c r="G26" s="55"/>
      <c r="H26" s="55"/>
      <c r="I26" s="55"/>
      <c r="J26" s="55"/>
    </row>
    <row r="27" spans="1:10">
      <c r="A27" s="26">
        <v>22</v>
      </c>
      <c r="B27" s="28" t="s">
        <v>71</v>
      </c>
      <c r="C27" s="55"/>
      <c r="D27" s="55">
        <v>2</v>
      </c>
      <c r="E27" s="55">
        <v>1</v>
      </c>
      <c r="F27" s="55"/>
      <c r="G27" s="55"/>
      <c r="H27" s="55"/>
      <c r="I27" s="55"/>
      <c r="J27" s="55">
        <f>SUM(D27:I27)</f>
        <v>3</v>
      </c>
    </row>
    <row r="28" spans="1:10">
      <c r="A28" s="26">
        <v>23</v>
      </c>
      <c r="B28" s="28" t="s">
        <v>72</v>
      </c>
      <c r="C28" s="55"/>
      <c r="D28" s="55"/>
      <c r="E28" s="55"/>
      <c r="F28" s="55"/>
      <c r="G28" s="55"/>
      <c r="H28" s="55"/>
      <c r="I28" s="55"/>
      <c r="J28" s="55"/>
    </row>
    <row r="29" spans="1:10">
      <c r="A29" s="26">
        <v>24</v>
      </c>
      <c r="B29" s="28" t="s">
        <v>73</v>
      </c>
      <c r="C29" s="55"/>
      <c r="D29" s="55"/>
      <c r="E29" s="55"/>
      <c r="F29" s="55"/>
      <c r="G29" s="55"/>
      <c r="H29" s="55"/>
      <c r="I29" s="55"/>
      <c r="J29" s="55"/>
    </row>
    <row r="30" spans="1:10">
      <c r="A30" s="26">
        <v>25</v>
      </c>
      <c r="B30" s="28" t="s">
        <v>74</v>
      </c>
      <c r="C30" s="55"/>
      <c r="D30" s="55"/>
      <c r="E30" s="55">
        <v>1</v>
      </c>
      <c r="F30" s="55"/>
      <c r="G30" s="55"/>
      <c r="H30" s="55"/>
      <c r="I30" s="55"/>
      <c r="J30" s="55">
        <f>SUM(D30:I30)</f>
        <v>1</v>
      </c>
    </row>
    <row r="31" spans="1:10">
      <c r="A31" s="26">
        <v>26</v>
      </c>
      <c r="B31" s="28" t="s">
        <v>75</v>
      </c>
      <c r="C31" s="55"/>
      <c r="D31" s="55"/>
      <c r="E31" s="55"/>
      <c r="F31" s="55"/>
      <c r="G31" s="55"/>
      <c r="H31" s="55"/>
      <c r="I31" s="55"/>
      <c r="J31" s="55"/>
    </row>
    <row r="32" spans="1:10">
      <c r="A32" s="26">
        <v>27</v>
      </c>
      <c r="B32" s="28" t="s">
        <v>76</v>
      </c>
      <c r="C32" s="55"/>
      <c r="D32" s="55"/>
      <c r="E32" s="55"/>
      <c r="F32" s="55"/>
      <c r="G32" s="55"/>
      <c r="H32" s="55"/>
      <c r="I32" s="55"/>
      <c r="J32" s="55"/>
    </row>
    <row r="33" spans="1:10">
      <c r="A33" s="26">
        <v>28</v>
      </c>
      <c r="B33" s="28" t="s">
        <v>77</v>
      </c>
      <c r="C33" s="55"/>
      <c r="D33" s="55">
        <v>1</v>
      </c>
      <c r="E33" s="55"/>
      <c r="F33" s="55"/>
      <c r="G33" s="55"/>
      <c r="H33" s="55"/>
      <c r="I33" s="55"/>
      <c r="J33" s="55">
        <f>SUM(D33:I33)</f>
        <v>1</v>
      </c>
    </row>
    <row r="34" spans="1:10">
      <c r="A34" s="69" t="s">
        <v>5</v>
      </c>
      <c r="B34" s="70"/>
      <c r="C34" s="21"/>
      <c r="D34" s="21">
        <f>SUM(D8:D33)</f>
        <v>12</v>
      </c>
      <c r="E34" s="21">
        <f>SUM(E8:E33)</f>
        <v>8</v>
      </c>
      <c r="F34" s="21"/>
      <c r="G34" s="21"/>
      <c r="H34" s="21"/>
      <c r="I34" s="21"/>
      <c r="J34" s="21">
        <f>SUM(D34:I34)</f>
        <v>20</v>
      </c>
    </row>
    <row r="35" spans="1:10">
      <c r="A35" s="9" t="s">
        <v>81</v>
      </c>
      <c r="B35" s="7"/>
      <c r="C35" s="7"/>
      <c r="D35" s="7"/>
      <c r="E35" s="7"/>
      <c r="F35" s="7"/>
      <c r="G35" s="7"/>
      <c r="H35" s="7"/>
      <c r="I35" s="7"/>
      <c r="J35" s="7"/>
    </row>
    <row r="37" spans="1:10">
      <c r="A37" s="10" t="s">
        <v>7</v>
      </c>
      <c r="B37" s="7"/>
      <c r="C37" s="7"/>
      <c r="D37" s="7"/>
      <c r="E37" s="7"/>
      <c r="F37" s="7"/>
      <c r="G37" s="7"/>
      <c r="H37" s="7"/>
      <c r="I37" s="7"/>
      <c r="J37" s="7"/>
    </row>
  </sheetData>
  <mergeCells count="12">
    <mergeCell ref="A34:B34"/>
    <mergeCell ref="C2:J2"/>
    <mergeCell ref="A2:A5"/>
    <mergeCell ref="B2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37"/>
  <sheetViews>
    <sheetView topLeftCell="A16" workbookViewId="0">
      <selection activeCell="E33" sqref="E33"/>
    </sheetView>
  </sheetViews>
  <sheetFormatPr defaultRowHeight="15"/>
  <cols>
    <col min="1" max="1" width="5.85546875" customWidth="1"/>
    <col min="2" max="2" width="20.42578125" customWidth="1"/>
    <col min="3" max="3" width="18.42578125" customWidth="1"/>
    <col min="4" max="4" width="22.5703125" customWidth="1"/>
    <col min="5" max="5" width="20.85546875" customWidth="1"/>
  </cols>
  <sheetData>
    <row r="1" spans="1:5">
      <c r="A1" s="12" t="s">
        <v>86</v>
      </c>
      <c r="B1" s="11"/>
      <c r="C1" s="11"/>
      <c r="D1" s="11"/>
      <c r="E1" s="11"/>
    </row>
    <row r="2" spans="1:5">
      <c r="B2" s="11"/>
      <c r="C2" s="11"/>
      <c r="D2" s="11"/>
      <c r="E2" s="11"/>
    </row>
    <row r="3" spans="1:5">
      <c r="A3" s="76" t="s">
        <v>1</v>
      </c>
      <c r="B3" s="76" t="s">
        <v>2</v>
      </c>
      <c r="C3" s="75" t="s">
        <v>18</v>
      </c>
      <c r="D3" s="75"/>
      <c r="E3" s="75"/>
    </row>
    <row r="4" spans="1:5">
      <c r="A4" s="76"/>
      <c r="B4" s="76"/>
      <c r="C4" s="77" t="s">
        <v>19</v>
      </c>
      <c r="D4" s="77" t="s">
        <v>20</v>
      </c>
      <c r="E4" s="77" t="s">
        <v>21</v>
      </c>
    </row>
    <row r="5" spans="1:5" ht="29.25" customHeight="1">
      <c r="A5" s="76"/>
      <c r="B5" s="76"/>
      <c r="C5" s="77"/>
      <c r="D5" s="77"/>
      <c r="E5" s="77"/>
    </row>
    <row r="6" spans="1:5" ht="17.25" customHeight="1">
      <c r="A6" s="26">
        <v>1</v>
      </c>
      <c r="B6" s="27" t="s">
        <v>50</v>
      </c>
      <c r="C6" s="33">
        <v>352</v>
      </c>
      <c r="D6" s="51">
        <v>350</v>
      </c>
      <c r="E6" s="51">
        <v>2</v>
      </c>
    </row>
    <row r="7" spans="1:5" ht="17.25" customHeight="1">
      <c r="A7" s="26">
        <v>2</v>
      </c>
      <c r="B7" s="27" t="s">
        <v>51</v>
      </c>
      <c r="C7" s="33">
        <v>388</v>
      </c>
      <c r="D7" s="51">
        <v>380</v>
      </c>
      <c r="E7" s="51">
        <v>8</v>
      </c>
    </row>
    <row r="8" spans="1:5" ht="17.25" customHeight="1">
      <c r="A8" s="26">
        <v>3</v>
      </c>
      <c r="B8" s="28" t="s">
        <v>52</v>
      </c>
      <c r="C8" s="33">
        <v>446</v>
      </c>
      <c r="D8" s="51">
        <v>423</v>
      </c>
      <c r="E8" s="51">
        <v>4</v>
      </c>
    </row>
    <row r="9" spans="1:5" ht="17.25" customHeight="1">
      <c r="A9" s="26">
        <v>4</v>
      </c>
      <c r="B9" s="27" t="s">
        <v>53</v>
      </c>
      <c r="C9" s="33">
        <v>407</v>
      </c>
      <c r="D9" s="51">
        <v>396</v>
      </c>
      <c r="E9" s="51">
        <v>2</v>
      </c>
    </row>
    <row r="10" spans="1:5" ht="17.25" customHeight="1">
      <c r="A10" s="26">
        <v>5</v>
      </c>
      <c r="B10" s="27" t="s">
        <v>54</v>
      </c>
      <c r="C10" s="33">
        <v>889</v>
      </c>
      <c r="D10" s="51">
        <v>726</v>
      </c>
      <c r="E10" s="51">
        <v>22</v>
      </c>
    </row>
    <row r="11" spans="1:5" ht="17.25" customHeight="1">
      <c r="A11" s="26">
        <v>6</v>
      </c>
      <c r="B11" s="28" t="s">
        <v>55</v>
      </c>
      <c r="C11" s="33">
        <v>421</v>
      </c>
      <c r="D11" s="51">
        <v>419</v>
      </c>
      <c r="E11" s="51">
        <v>2</v>
      </c>
    </row>
    <row r="12" spans="1:5" ht="17.25" customHeight="1">
      <c r="A12" s="26">
        <v>7</v>
      </c>
      <c r="B12" s="27" t="s">
        <v>56</v>
      </c>
      <c r="C12" s="33">
        <v>409</v>
      </c>
      <c r="D12" s="51">
        <v>409</v>
      </c>
      <c r="E12" s="51">
        <v>2</v>
      </c>
    </row>
    <row r="13" spans="1:5" ht="17.25" customHeight="1">
      <c r="A13" s="26">
        <v>8</v>
      </c>
      <c r="B13" s="27" t="s">
        <v>57</v>
      </c>
      <c r="C13" s="33">
        <v>254</v>
      </c>
      <c r="D13" s="51">
        <v>254</v>
      </c>
      <c r="E13" s="51">
        <v>0</v>
      </c>
    </row>
    <row r="14" spans="1:5">
      <c r="A14" s="26">
        <v>9</v>
      </c>
      <c r="B14" s="28" t="s">
        <v>58</v>
      </c>
      <c r="C14" s="33">
        <v>308</v>
      </c>
      <c r="D14" s="38">
        <v>303</v>
      </c>
      <c r="E14" s="38">
        <v>2</v>
      </c>
    </row>
    <row r="15" spans="1:5">
      <c r="A15" s="26">
        <v>10</v>
      </c>
      <c r="B15" s="28" t="s">
        <v>59</v>
      </c>
      <c r="C15" s="33">
        <v>441</v>
      </c>
      <c r="D15" s="38">
        <v>433</v>
      </c>
      <c r="E15" s="38">
        <v>2</v>
      </c>
    </row>
    <row r="16" spans="1:5">
      <c r="A16" s="26">
        <v>11</v>
      </c>
      <c r="B16" s="28" t="s">
        <v>60</v>
      </c>
      <c r="C16" s="33">
        <v>921</v>
      </c>
      <c r="D16" s="38">
        <v>918</v>
      </c>
      <c r="E16" s="38">
        <v>3</v>
      </c>
    </row>
    <row r="17" spans="1:6">
      <c r="A17" s="26">
        <v>12</v>
      </c>
      <c r="B17" s="27" t="s">
        <v>61</v>
      </c>
      <c r="C17" s="33">
        <v>331</v>
      </c>
      <c r="D17" s="38">
        <v>331</v>
      </c>
      <c r="E17" s="51">
        <v>0</v>
      </c>
    </row>
    <row r="18" spans="1:6">
      <c r="A18" s="26">
        <v>13</v>
      </c>
      <c r="B18" s="28" t="s">
        <v>62</v>
      </c>
      <c r="C18" s="33">
        <v>367</v>
      </c>
      <c r="D18" s="38">
        <v>360</v>
      </c>
      <c r="E18" s="38">
        <v>4</v>
      </c>
    </row>
    <row r="19" spans="1:6">
      <c r="A19" s="26">
        <v>14</v>
      </c>
      <c r="B19" s="28" t="s">
        <v>63</v>
      </c>
      <c r="C19" s="33">
        <v>476</v>
      </c>
      <c r="D19" s="38">
        <v>467</v>
      </c>
      <c r="E19" s="38">
        <v>5</v>
      </c>
    </row>
    <row r="20" spans="1:6">
      <c r="A20" s="26">
        <v>15</v>
      </c>
      <c r="B20" s="27" t="s">
        <v>64</v>
      </c>
      <c r="C20" s="33">
        <v>641</v>
      </c>
      <c r="D20" s="38">
        <v>638</v>
      </c>
      <c r="E20" s="38">
        <v>3</v>
      </c>
    </row>
    <row r="21" spans="1:6">
      <c r="A21" s="26">
        <v>16</v>
      </c>
      <c r="B21" s="28" t="s">
        <v>65</v>
      </c>
      <c r="C21" s="34">
        <v>539</v>
      </c>
      <c r="D21" s="38">
        <v>500</v>
      </c>
      <c r="E21" s="38">
        <v>39</v>
      </c>
    </row>
    <row r="22" spans="1:6">
      <c r="A22" s="26">
        <v>17</v>
      </c>
      <c r="B22" s="27" t="s">
        <v>66</v>
      </c>
      <c r="C22" s="33">
        <v>278</v>
      </c>
      <c r="D22" s="38">
        <v>269</v>
      </c>
      <c r="E22" s="38">
        <f>C22-D22</f>
        <v>9</v>
      </c>
    </row>
    <row r="23" spans="1:6">
      <c r="A23" s="26">
        <v>18</v>
      </c>
      <c r="B23" s="28" t="s">
        <v>67</v>
      </c>
      <c r="C23" s="33">
        <v>231</v>
      </c>
      <c r="D23" s="38">
        <v>218</v>
      </c>
      <c r="E23" s="54">
        <f>C23-D23</f>
        <v>13</v>
      </c>
    </row>
    <row r="24" spans="1:6">
      <c r="A24" s="26">
        <v>19</v>
      </c>
      <c r="B24" s="28" t="s">
        <v>68</v>
      </c>
      <c r="C24" s="33">
        <v>311</v>
      </c>
      <c r="D24" s="38">
        <v>307</v>
      </c>
      <c r="E24" s="51">
        <v>4</v>
      </c>
    </row>
    <row r="25" spans="1:6">
      <c r="A25" s="26">
        <v>20</v>
      </c>
      <c r="B25" s="28" t="s">
        <v>69</v>
      </c>
      <c r="C25" s="33">
        <v>306</v>
      </c>
      <c r="D25" s="38">
        <v>299</v>
      </c>
      <c r="E25" s="39">
        <v>7</v>
      </c>
    </row>
    <row r="26" spans="1:6">
      <c r="A26" s="26">
        <v>21</v>
      </c>
      <c r="B26" s="28" t="s">
        <v>70</v>
      </c>
      <c r="C26" s="33">
        <v>404</v>
      </c>
      <c r="D26" s="38">
        <v>400</v>
      </c>
      <c r="E26" s="38">
        <v>4</v>
      </c>
    </row>
    <row r="27" spans="1:6">
      <c r="A27" s="26">
        <v>22</v>
      </c>
      <c r="B27" s="28" t="s">
        <v>71</v>
      </c>
      <c r="C27" s="33">
        <v>409</v>
      </c>
      <c r="D27" s="38">
        <v>399</v>
      </c>
      <c r="E27" s="38">
        <v>10</v>
      </c>
    </row>
    <row r="28" spans="1:6">
      <c r="A28" s="26">
        <v>23</v>
      </c>
      <c r="B28" s="28" t="s">
        <v>72</v>
      </c>
      <c r="C28" s="33">
        <v>461</v>
      </c>
      <c r="D28" s="38">
        <v>454</v>
      </c>
      <c r="E28" s="54">
        <f t="shared" ref="E28:E33" si="0">C28-D28</f>
        <v>7</v>
      </c>
    </row>
    <row r="29" spans="1:6">
      <c r="A29" s="26">
        <v>24</v>
      </c>
      <c r="B29" s="28" t="s">
        <v>73</v>
      </c>
      <c r="C29" s="33">
        <v>509</v>
      </c>
      <c r="D29" s="38">
        <v>487</v>
      </c>
      <c r="E29" s="38">
        <f t="shared" si="0"/>
        <v>22</v>
      </c>
    </row>
    <row r="30" spans="1:6">
      <c r="A30" s="26">
        <v>25</v>
      </c>
      <c r="B30" s="28" t="s">
        <v>74</v>
      </c>
      <c r="C30" s="33">
        <v>426</v>
      </c>
      <c r="D30" s="38">
        <v>419</v>
      </c>
      <c r="E30" s="38">
        <f t="shared" si="0"/>
        <v>7</v>
      </c>
    </row>
    <row r="31" spans="1:6">
      <c r="A31" s="26">
        <v>26</v>
      </c>
      <c r="B31" s="28" t="s">
        <v>75</v>
      </c>
      <c r="C31" s="33">
        <v>442</v>
      </c>
      <c r="D31" s="38">
        <v>410</v>
      </c>
      <c r="E31" s="38">
        <f t="shared" si="0"/>
        <v>32</v>
      </c>
      <c r="F31" s="29" t="s">
        <v>78</v>
      </c>
    </row>
    <row r="32" spans="1:6">
      <c r="A32" s="26">
        <v>27</v>
      </c>
      <c r="B32" s="28" t="s">
        <v>76</v>
      </c>
      <c r="C32" s="33">
        <v>126</v>
      </c>
      <c r="D32" s="38">
        <v>120</v>
      </c>
      <c r="E32" s="38">
        <f t="shared" si="0"/>
        <v>6</v>
      </c>
    </row>
    <row r="33" spans="1:5">
      <c r="A33" s="26">
        <v>28</v>
      </c>
      <c r="B33" s="28" t="s">
        <v>77</v>
      </c>
      <c r="C33" s="33">
        <v>311</v>
      </c>
      <c r="D33" s="38">
        <v>287</v>
      </c>
      <c r="E33" s="38">
        <f t="shared" si="0"/>
        <v>24</v>
      </c>
    </row>
    <row r="34" spans="1:5">
      <c r="A34" s="73" t="s">
        <v>5</v>
      </c>
      <c r="B34" s="74"/>
      <c r="C34" s="40">
        <f>SUM(C6:C33)</f>
        <v>11804</v>
      </c>
      <c r="D34" s="40">
        <f>SUM(D6:D33)</f>
        <v>11376</v>
      </c>
      <c r="E34" s="40">
        <f>SUM(E6:E33)</f>
        <v>245</v>
      </c>
    </row>
    <row r="35" spans="1:5">
      <c r="A35" s="2" t="s">
        <v>79</v>
      </c>
      <c r="B35" s="11"/>
      <c r="C35" s="11"/>
      <c r="D35" s="11"/>
      <c r="E35" s="11"/>
    </row>
    <row r="37" spans="1:5">
      <c r="A37" s="13" t="s">
        <v>78</v>
      </c>
      <c r="B37" s="11"/>
      <c r="C37" s="11"/>
      <c r="D37" s="11"/>
      <c r="E37" s="11"/>
    </row>
  </sheetData>
  <mergeCells count="7">
    <mergeCell ref="A34:B34"/>
    <mergeCell ref="C3:E3"/>
    <mergeCell ref="A3:A5"/>
    <mergeCell ref="B3:B5"/>
    <mergeCell ref="C4:C5"/>
    <mergeCell ref="D4:D5"/>
    <mergeCell ref="E4:E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38"/>
  <sheetViews>
    <sheetView topLeftCell="A13" workbookViewId="0">
      <selection activeCell="O35" sqref="O35"/>
    </sheetView>
  </sheetViews>
  <sheetFormatPr defaultRowHeight="15"/>
  <cols>
    <col min="1" max="1" width="5.42578125" customWidth="1"/>
    <col min="2" max="2" width="19" customWidth="1"/>
    <col min="3" max="3" width="5.7109375" customWidth="1"/>
    <col min="4" max="4" width="14.28515625" customWidth="1"/>
    <col min="5" max="5" width="12" customWidth="1"/>
    <col min="6" max="6" width="11.5703125" customWidth="1"/>
    <col min="7" max="7" width="10.42578125" customWidth="1"/>
    <col min="9" max="9" width="12" customWidth="1"/>
    <col min="10" max="10" width="11" customWidth="1"/>
    <col min="11" max="11" width="10.42578125" customWidth="1"/>
  </cols>
  <sheetData>
    <row r="1" spans="1:14">
      <c r="A1" s="15" t="s">
        <v>87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4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4">
      <c r="A3" s="80" t="s">
        <v>25</v>
      </c>
      <c r="B3" s="80" t="s">
        <v>80</v>
      </c>
      <c r="C3" s="80" t="s">
        <v>22</v>
      </c>
      <c r="D3" s="80"/>
      <c r="E3" s="80"/>
      <c r="F3" s="80"/>
      <c r="G3" s="80"/>
      <c r="H3" s="80"/>
      <c r="I3" s="80"/>
      <c r="J3" s="80"/>
      <c r="K3" s="80"/>
      <c r="L3" s="80"/>
      <c r="M3" s="80"/>
      <c r="N3" s="79" t="s">
        <v>5</v>
      </c>
    </row>
    <row r="4" spans="1:14">
      <c r="A4" s="80"/>
      <c r="B4" s="80"/>
      <c r="C4" s="80" t="s">
        <v>23</v>
      </c>
      <c r="D4" s="80"/>
      <c r="E4" s="80"/>
      <c r="F4" s="80"/>
      <c r="G4" s="80"/>
      <c r="H4" s="80"/>
      <c r="I4" s="81" t="s">
        <v>24</v>
      </c>
      <c r="J4" s="81"/>
      <c r="K4" s="81"/>
      <c r="L4" s="81"/>
      <c r="M4" s="81" t="s">
        <v>46</v>
      </c>
      <c r="N4" s="79"/>
    </row>
    <row r="5" spans="1:14">
      <c r="A5" s="80"/>
      <c r="B5" s="80"/>
      <c r="C5" s="80"/>
      <c r="D5" s="80"/>
      <c r="E5" s="80"/>
      <c r="F5" s="80"/>
      <c r="G5" s="80"/>
      <c r="H5" s="80"/>
      <c r="I5" s="81"/>
      <c r="J5" s="81"/>
      <c r="K5" s="81"/>
      <c r="L5" s="81"/>
      <c r="M5" s="81"/>
      <c r="N5" s="79"/>
    </row>
    <row r="6" spans="1:14">
      <c r="A6" s="80"/>
      <c r="B6" s="80"/>
      <c r="C6" s="84" t="s">
        <v>26</v>
      </c>
      <c r="D6" s="84"/>
      <c r="E6" s="80" t="s">
        <v>27</v>
      </c>
      <c r="F6" s="80"/>
      <c r="G6" s="80"/>
      <c r="H6" s="80"/>
      <c r="I6" s="80" t="s">
        <v>27</v>
      </c>
      <c r="J6" s="80"/>
      <c r="K6" s="80"/>
      <c r="L6" s="80"/>
      <c r="M6" s="81"/>
      <c r="N6" s="79"/>
    </row>
    <row r="7" spans="1:14">
      <c r="A7" s="80"/>
      <c r="B7" s="80"/>
      <c r="C7" s="78" t="s">
        <v>28</v>
      </c>
      <c r="D7" s="78" t="s">
        <v>29</v>
      </c>
      <c r="E7" s="78" t="s">
        <v>30</v>
      </c>
      <c r="F7" s="78" t="s">
        <v>31</v>
      </c>
      <c r="G7" s="78" t="s">
        <v>32</v>
      </c>
      <c r="H7" s="78" t="s">
        <v>17</v>
      </c>
      <c r="I7" s="78" t="s">
        <v>30</v>
      </c>
      <c r="J7" s="78" t="s">
        <v>31</v>
      </c>
      <c r="K7" s="78" t="s">
        <v>32</v>
      </c>
      <c r="L7" s="78" t="s">
        <v>17</v>
      </c>
      <c r="M7" s="81"/>
      <c r="N7" s="79"/>
    </row>
    <row r="8" spans="1:14">
      <c r="A8" s="80"/>
      <c r="B8" s="80"/>
      <c r="C8" s="78"/>
      <c r="D8" s="78"/>
      <c r="E8" s="78"/>
      <c r="F8" s="78"/>
      <c r="G8" s="78"/>
      <c r="H8" s="78"/>
      <c r="I8" s="78"/>
      <c r="J8" s="78"/>
      <c r="K8" s="78"/>
      <c r="L8" s="78"/>
      <c r="M8" s="81"/>
      <c r="N8" s="79"/>
    </row>
    <row r="9" spans="1:14">
      <c r="A9" s="26">
        <v>1</v>
      </c>
      <c r="B9" s="27" t="s">
        <v>50</v>
      </c>
      <c r="C9" s="30"/>
      <c r="D9" s="30"/>
      <c r="E9" s="30"/>
      <c r="F9" s="30">
        <v>349</v>
      </c>
      <c r="G9" s="30"/>
      <c r="H9" s="30"/>
      <c r="I9" s="30"/>
      <c r="J9" s="30"/>
      <c r="K9" s="30"/>
      <c r="L9" s="30"/>
      <c r="M9" s="30"/>
      <c r="N9" s="42">
        <f>SUM(C9:M9)</f>
        <v>349</v>
      </c>
    </row>
    <row r="10" spans="1:14">
      <c r="A10" s="26">
        <v>2</v>
      </c>
      <c r="B10" s="27" t="s">
        <v>51</v>
      </c>
      <c r="C10" s="30"/>
      <c r="D10" s="30"/>
      <c r="E10" s="30">
        <v>36</v>
      </c>
      <c r="F10" s="30">
        <v>344</v>
      </c>
      <c r="G10" s="30"/>
      <c r="H10" s="30"/>
      <c r="I10" s="30"/>
      <c r="J10" s="30"/>
      <c r="K10" s="30"/>
      <c r="L10" s="30"/>
      <c r="M10" s="30"/>
      <c r="N10" s="42">
        <f t="shared" ref="N10:N37" si="0">SUM(C10:M10)</f>
        <v>380</v>
      </c>
    </row>
    <row r="11" spans="1:14">
      <c r="A11" s="26">
        <v>3</v>
      </c>
      <c r="B11" s="28" t="s">
        <v>52</v>
      </c>
      <c r="C11" s="30"/>
      <c r="D11" s="30"/>
      <c r="E11" s="30">
        <v>98</v>
      </c>
      <c r="F11" s="30">
        <v>322</v>
      </c>
      <c r="G11" s="30"/>
      <c r="H11" s="30"/>
      <c r="I11" s="30"/>
      <c r="J11" s="30"/>
      <c r="K11" s="30"/>
      <c r="L11" s="30"/>
      <c r="M11" s="31"/>
      <c r="N11" s="42">
        <f t="shared" si="0"/>
        <v>420</v>
      </c>
    </row>
    <row r="12" spans="1:14">
      <c r="A12" s="26">
        <v>4</v>
      </c>
      <c r="B12" s="27" t="s">
        <v>53</v>
      </c>
      <c r="C12" s="30"/>
      <c r="D12" s="30"/>
      <c r="E12" s="30">
        <v>149</v>
      </c>
      <c r="F12" s="30">
        <v>220</v>
      </c>
      <c r="G12" s="30"/>
      <c r="H12" s="30">
        <v>15</v>
      </c>
      <c r="I12" s="30"/>
      <c r="J12" s="30"/>
      <c r="K12" s="30"/>
      <c r="L12" s="30">
        <v>8</v>
      </c>
      <c r="M12" s="31">
        <v>6</v>
      </c>
      <c r="N12" s="42">
        <f t="shared" si="0"/>
        <v>398</v>
      </c>
    </row>
    <row r="13" spans="1:14">
      <c r="A13" s="26">
        <v>5</v>
      </c>
      <c r="B13" s="27" t="s">
        <v>54</v>
      </c>
      <c r="C13" s="30"/>
      <c r="D13" s="30"/>
      <c r="E13" s="30"/>
      <c r="F13" s="30">
        <v>815</v>
      </c>
      <c r="G13" s="30"/>
      <c r="H13" s="30"/>
      <c r="I13" s="30">
        <v>16</v>
      </c>
      <c r="J13" s="30"/>
      <c r="K13" s="30"/>
      <c r="L13" s="30"/>
      <c r="M13" s="31"/>
      <c r="N13" s="42">
        <f t="shared" si="0"/>
        <v>831</v>
      </c>
    </row>
    <row r="14" spans="1:14">
      <c r="A14" s="26">
        <v>6</v>
      </c>
      <c r="B14" s="28" t="s">
        <v>55</v>
      </c>
      <c r="C14" s="30"/>
      <c r="D14" s="30"/>
      <c r="E14" s="30"/>
      <c r="F14" s="30">
        <v>419</v>
      </c>
      <c r="G14" s="30"/>
      <c r="H14" s="30"/>
      <c r="I14" s="30"/>
      <c r="J14" s="30"/>
      <c r="K14" s="30"/>
      <c r="L14" s="30"/>
      <c r="M14" s="31">
        <v>6</v>
      </c>
      <c r="N14" s="42">
        <f t="shared" si="0"/>
        <v>425</v>
      </c>
    </row>
    <row r="15" spans="1:14">
      <c r="A15" s="26">
        <v>7</v>
      </c>
      <c r="B15" s="27" t="s">
        <v>56</v>
      </c>
      <c r="C15" s="30"/>
      <c r="D15" s="30"/>
      <c r="E15" s="30">
        <v>300</v>
      </c>
      <c r="F15" s="30">
        <v>10</v>
      </c>
      <c r="G15" s="30">
        <v>399</v>
      </c>
      <c r="H15" s="30"/>
      <c r="I15" s="30"/>
      <c r="J15" s="30"/>
      <c r="K15" s="30"/>
      <c r="L15" s="30"/>
      <c r="M15" s="31">
        <v>4</v>
      </c>
      <c r="N15" s="42">
        <f t="shared" si="0"/>
        <v>713</v>
      </c>
    </row>
    <row r="16" spans="1:14">
      <c r="A16" s="26">
        <v>8</v>
      </c>
      <c r="B16" s="27" t="s">
        <v>57</v>
      </c>
      <c r="C16" s="30"/>
      <c r="D16" s="30"/>
      <c r="E16" s="30"/>
      <c r="F16" s="30">
        <v>445</v>
      </c>
      <c r="G16" s="30"/>
      <c r="H16" s="30"/>
      <c r="I16" s="30"/>
      <c r="J16" s="30"/>
      <c r="K16" s="30"/>
      <c r="L16" s="30"/>
      <c r="M16" s="30">
        <v>1</v>
      </c>
      <c r="N16" s="42">
        <f t="shared" si="0"/>
        <v>446</v>
      </c>
    </row>
    <row r="17" spans="1:14">
      <c r="A17" s="26">
        <v>9</v>
      </c>
      <c r="B17" s="28" t="s">
        <v>58</v>
      </c>
      <c r="C17" s="30"/>
      <c r="D17" s="30"/>
      <c r="E17" s="30">
        <v>115</v>
      </c>
      <c r="F17" s="30">
        <v>179</v>
      </c>
      <c r="G17" s="30"/>
      <c r="H17" s="30"/>
      <c r="I17" s="30"/>
      <c r="J17" s="30"/>
      <c r="K17" s="30"/>
      <c r="L17" s="30"/>
      <c r="M17" s="30">
        <v>6</v>
      </c>
      <c r="N17" s="42">
        <f t="shared" si="0"/>
        <v>300</v>
      </c>
    </row>
    <row r="18" spans="1:14">
      <c r="A18" s="26">
        <v>10</v>
      </c>
      <c r="B18" s="28" t="s">
        <v>59</v>
      </c>
      <c r="C18" s="41"/>
      <c r="D18" s="41"/>
      <c r="E18" s="41"/>
      <c r="F18" s="41">
        <v>432</v>
      </c>
      <c r="G18" s="41"/>
      <c r="H18" s="41"/>
      <c r="I18" s="41"/>
      <c r="J18" s="30"/>
      <c r="K18" s="30"/>
      <c r="L18" s="30"/>
      <c r="M18" s="30">
        <v>1</v>
      </c>
      <c r="N18" s="42">
        <f t="shared" si="0"/>
        <v>433</v>
      </c>
    </row>
    <row r="19" spans="1:14">
      <c r="A19" s="26">
        <v>11</v>
      </c>
      <c r="B19" s="28" t="s">
        <v>60</v>
      </c>
      <c r="C19" s="41"/>
      <c r="D19" s="41"/>
      <c r="E19" s="41"/>
      <c r="F19" s="41">
        <v>857</v>
      </c>
      <c r="G19" s="30"/>
      <c r="H19" s="30"/>
      <c r="I19" s="30">
        <v>21</v>
      </c>
      <c r="J19" s="30">
        <v>13</v>
      </c>
      <c r="K19" s="30"/>
      <c r="L19" s="30"/>
      <c r="M19" s="41">
        <v>8</v>
      </c>
      <c r="N19" s="42">
        <f t="shared" si="0"/>
        <v>899</v>
      </c>
    </row>
    <row r="20" spans="1:14">
      <c r="A20" s="26">
        <v>12</v>
      </c>
      <c r="B20" s="27" t="s">
        <v>61</v>
      </c>
      <c r="C20" s="41"/>
      <c r="D20" s="41"/>
      <c r="E20" s="41"/>
      <c r="F20" s="41">
        <v>294</v>
      </c>
      <c r="G20" s="41">
        <v>95</v>
      </c>
      <c r="H20" s="30"/>
      <c r="I20" s="30"/>
      <c r="J20" s="30">
        <v>1</v>
      </c>
      <c r="K20" s="30"/>
      <c r="L20" s="30"/>
      <c r="M20" s="30"/>
      <c r="N20" s="42">
        <f t="shared" si="0"/>
        <v>390</v>
      </c>
    </row>
    <row r="21" spans="1:14">
      <c r="A21" s="26">
        <v>13</v>
      </c>
      <c r="B21" s="28" t="s">
        <v>62</v>
      </c>
      <c r="C21" s="41"/>
      <c r="D21" s="41"/>
      <c r="E21" s="41"/>
      <c r="F21" s="41">
        <v>341</v>
      </c>
      <c r="G21" s="43"/>
      <c r="H21" s="41"/>
      <c r="I21" s="41"/>
      <c r="J21" s="41">
        <v>10</v>
      </c>
      <c r="K21" s="43"/>
      <c r="L21" s="41"/>
      <c r="M21" s="41">
        <v>7</v>
      </c>
      <c r="N21" s="42">
        <f t="shared" si="0"/>
        <v>358</v>
      </c>
    </row>
    <row r="22" spans="1:14">
      <c r="A22" s="26">
        <v>14</v>
      </c>
      <c r="B22" s="28" t="s">
        <v>63</v>
      </c>
      <c r="C22" s="41"/>
      <c r="D22" s="41"/>
      <c r="E22" s="41">
        <v>180</v>
      </c>
      <c r="F22" s="41"/>
      <c r="G22" s="41">
        <v>210</v>
      </c>
      <c r="H22" s="41"/>
      <c r="I22" s="41">
        <v>20</v>
      </c>
      <c r="J22" s="41"/>
      <c r="K22" s="41">
        <v>55</v>
      </c>
      <c r="L22" s="41"/>
      <c r="M22" s="41">
        <v>7</v>
      </c>
      <c r="N22" s="42">
        <f t="shared" si="0"/>
        <v>472</v>
      </c>
    </row>
    <row r="23" spans="1:14">
      <c r="A23" s="26">
        <v>15</v>
      </c>
      <c r="B23" s="27" t="s">
        <v>64</v>
      </c>
      <c r="C23" s="41"/>
      <c r="D23" s="41"/>
      <c r="E23" s="41">
        <v>617</v>
      </c>
      <c r="F23" s="30"/>
      <c r="G23" s="30"/>
      <c r="H23" s="30"/>
      <c r="I23" s="30"/>
      <c r="J23" s="41"/>
      <c r="K23" s="30"/>
      <c r="L23" s="30"/>
      <c r="M23" s="41"/>
      <c r="N23" s="42">
        <f t="shared" si="0"/>
        <v>617</v>
      </c>
    </row>
    <row r="24" spans="1:14">
      <c r="A24" s="26">
        <v>16</v>
      </c>
      <c r="B24" s="28" t="s">
        <v>65</v>
      </c>
      <c r="C24" s="41"/>
      <c r="D24" s="41"/>
      <c r="E24" s="41"/>
      <c r="F24" s="41">
        <v>515</v>
      </c>
      <c r="G24" s="30"/>
      <c r="H24" s="30"/>
      <c r="I24" s="30"/>
      <c r="J24" s="30"/>
      <c r="K24" s="30"/>
      <c r="L24" s="30"/>
      <c r="M24" s="41"/>
      <c r="N24" s="42">
        <f t="shared" si="0"/>
        <v>515</v>
      </c>
    </row>
    <row r="25" spans="1:14">
      <c r="A25" s="26">
        <v>17</v>
      </c>
      <c r="B25" s="27" t="s">
        <v>66</v>
      </c>
      <c r="C25" s="41"/>
      <c r="D25" s="41"/>
      <c r="E25" s="41"/>
      <c r="F25" s="41">
        <v>271</v>
      </c>
      <c r="G25" s="30"/>
      <c r="H25" s="30"/>
      <c r="I25" s="41"/>
      <c r="J25" s="30"/>
      <c r="K25" s="30"/>
      <c r="L25" s="30"/>
      <c r="M25" s="41">
        <v>3</v>
      </c>
      <c r="N25" s="42">
        <f t="shared" si="0"/>
        <v>274</v>
      </c>
    </row>
    <row r="26" spans="1:14">
      <c r="A26" s="26">
        <v>18</v>
      </c>
      <c r="B26" s="28" t="s">
        <v>67</v>
      </c>
      <c r="C26" s="41"/>
      <c r="D26" s="41"/>
      <c r="E26" s="41">
        <v>76</v>
      </c>
      <c r="F26" s="41">
        <v>68</v>
      </c>
      <c r="G26" s="41"/>
      <c r="H26" s="30"/>
      <c r="I26" s="41">
        <v>42</v>
      </c>
      <c r="J26" s="41">
        <v>39</v>
      </c>
      <c r="K26" s="41"/>
      <c r="L26" s="41"/>
      <c r="M26" s="41">
        <v>4</v>
      </c>
      <c r="N26" s="42">
        <f t="shared" si="0"/>
        <v>229</v>
      </c>
    </row>
    <row r="27" spans="1:14">
      <c r="A27" s="26">
        <v>19</v>
      </c>
      <c r="B27" s="28" t="s">
        <v>68</v>
      </c>
      <c r="C27" s="30"/>
      <c r="D27" s="30"/>
      <c r="E27" s="30"/>
      <c r="F27" s="30">
        <v>310</v>
      </c>
      <c r="G27" s="30"/>
      <c r="H27" s="30"/>
      <c r="I27" s="41"/>
      <c r="J27" s="41"/>
      <c r="K27" s="30"/>
      <c r="L27" s="30"/>
      <c r="M27" s="30"/>
      <c r="N27" s="42">
        <f t="shared" si="0"/>
        <v>310</v>
      </c>
    </row>
    <row r="28" spans="1:14">
      <c r="A28" s="26">
        <v>20</v>
      </c>
      <c r="B28" s="28" t="s">
        <v>69</v>
      </c>
      <c r="C28" s="30"/>
      <c r="D28" s="41"/>
      <c r="E28" s="41"/>
      <c r="F28" s="41">
        <v>294</v>
      </c>
      <c r="G28" s="41"/>
      <c r="H28" s="30"/>
      <c r="I28" s="30"/>
      <c r="J28" s="30"/>
      <c r="K28" s="30"/>
      <c r="L28" s="30"/>
      <c r="M28" s="30"/>
      <c r="N28" s="42">
        <f t="shared" si="0"/>
        <v>294</v>
      </c>
    </row>
    <row r="29" spans="1:14">
      <c r="A29" s="26">
        <v>21</v>
      </c>
      <c r="B29" s="28" t="s">
        <v>70</v>
      </c>
      <c r="C29" s="30"/>
      <c r="D29" s="41"/>
      <c r="E29" s="30">
        <v>210</v>
      </c>
      <c r="F29" s="30"/>
      <c r="G29" s="30"/>
      <c r="H29" s="30"/>
      <c r="I29" s="30"/>
      <c r="J29" s="30"/>
      <c r="K29" s="30"/>
      <c r="L29" s="30"/>
      <c r="M29" s="30"/>
      <c r="N29" s="42">
        <f t="shared" si="0"/>
        <v>210</v>
      </c>
    </row>
    <row r="30" spans="1:14">
      <c r="A30" s="26">
        <v>22</v>
      </c>
      <c r="B30" s="28" t="s">
        <v>71</v>
      </c>
      <c r="C30" s="30"/>
      <c r="D30" s="30"/>
      <c r="E30" s="30">
        <v>200</v>
      </c>
      <c r="F30" s="30">
        <v>201</v>
      </c>
      <c r="G30" s="30"/>
      <c r="H30" s="30"/>
      <c r="I30" s="30">
        <v>3</v>
      </c>
      <c r="J30" s="30"/>
      <c r="K30" s="30"/>
      <c r="L30" s="30"/>
      <c r="M30" s="30">
        <v>3</v>
      </c>
      <c r="N30" s="42">
        <f t="shared" si="0"/>
        <v>407</v>
      </c>
    </row>
    <row r="31" spans="1:14">
      <c r="A31" s="26">
        <v>23</v>
      </c>
      <c r="B31" s="28" t="s">
        <v>72</v>
      </c>
      <c r="C31" s="30"/>
      <c r="D31" s="30"/>
      <c r="E31" s="41"/>
      <c r="F31" s="41">
        <v>441</v>
      </c>
      <c r="G31" s="30"/>
      <c r="H31" s="30"/>
      <c r="I31" s="30"/>
      <c r="J31" s="30"/>
      <c r="K31" s="30"/>
      <c r="L31" s="30">
        <v>108</v>
      </c>
      <c r="M31" s="30">
        <v>5</v>
      </c>
      <c r="N31" s="42">
        <f t="shared" si="0"/>
        <v>554</v>
      </c>
    </row>
    <row r="32" spans="1:14">
      <c r="A32" s="26">
        <v>24</v>
      </c>
      <c r="B32" s="28" t="s">
        <v>73</v>
      </c>
      <c r="C32" s="41"/>
      <c r="D32" s="43"/>
      <c r="E32" s="41">
        <v>170</v>
      </c>
      <c r="F32" s="41">
        <v>289</v>
      </c>
      <c r="G32" s="41"/>
      <c r="H32" s="41"/>
      <c r="I32" s="41">
        <v>10</v>
      </c>
      <c r="J32" s="41">
        <v>15</v>
      </c>
      <c r="K32" s="41"/>
      <c r="L32" s="41"/>
      <c r="M32" s="41">
        <v>16</v>
      </c>
      <c r="N32" s="42">
        <f t="shared" si="0"/>
        <v>500</v>
      </c>
    </row>
    <row r="33" spans="1:14">
      <c r="A33" s="26">
        <v>25</v>
      </c>
      <c r="B33" s="28" t="s">
        <v>74</v>
      </c>
      <c r="C33" s="41"/>
      <c r="D33" s="41"/>
      <c r="E33" s="41"/>
      <c r="F33" s="41">
        <v>439</v>
      </c>
      <c r="G33" s="41"/>
      <c r="H33" s="41"/>
      <c r="I33" s="30"/>
      <c r="J33" s="30"/>
      <c r="K33" s="30"/>
      <c r="L33" s="30"/>
      <c r="M33" s="30"/>
      <c r="N33" s="42">
        <f t="shared" si="0"/>
        <v>439</v>
      </c>
    </row>
    <row r="34" spans="1:14">
      <c r="A34" s="26">
        <v>26</v>
      </c>
      <c r="B34" s="28" t="s">
        <v>75</v>
      </c>
      <c r="C34" s="41"/>
      <c r="D34" s="41"/>
      <c r="E34" s="41"/>
      <c r="F34" s="41">
        <v>311</v>
      </c>
      <c r="G34" s="41"/>
      <c r="H34" s="41"/>
      <c r="I34" s="41"/>
      <c r="J34" s="41"/>
      <c r="K34" s="41"/>
      <c r="L34" s="41"/>
      <c r="M34" s="41"/>
      <c r="N34" s="42">
        <f t="shared" si="0"/>
        <v>311</v>
      </c>
    </row>
    <row r="35" spans="1:14">
      <c r="A35" s="26">
        <v>27</v>
      </c>
      <c r="B35" s="28" t="s">
        <v>76</v>
      </c>
      <c r="C35" s="41"/>
      <c r="D35" s="41"/>
      <c r="E35" s="41"/>
      <c r="F35" s="41">
        <v>98</v>
      </c>
      <c r="G35" s="41"/>
      <c r="H35" s="41"/>
      <c r="I35" s="41"/>
      <c r="J35" s="30"/>
      <c r="K35" s="41"/>
      <c r="L35" s="41"/>
      <c r="M35" s="41"/>
      <c r="N35" s="42">
        <f t="shared" si="0"/>
        <v>98</v>
      </c>
    </row>
    <row r="36" spans="1:14">
      <c r="A36" s="26">
        <v>28</v>
      </c>
      <c r="B36" s="28" t="s">
        <v>77</v>
      </c>
      <c r="C36" s="41"/>
      <c r="D36" s="41"/>
      <c r="E36" s="41"/>
      <c r="F36" s="41">
        <v>188</v>
      </c>
      <c r="G36" s="41"/>
      <c r="H36" s="41"/>
      <c r="I36" s="41"/>
      <c r="J36" s="41"/>
      <c r="K36" s="41"/>
      <c r="L36" s="41"/>
      <c r="M36" s="41">
        <v>123</v>
      </c>
      <c r="N36" s="42">
        <f t="shared" si="0"/>
        <v>311</v>
      </c>
    </row>
    <row r="37" spans="1:14">
      <c r="A37" s="82" t="s">
        <v>5</v>
      </c>
      <c r="B37" s="83"/>
      <c r="C37" s="32">
        <f>SUM(C9:C36)</f>
        <v>0</v>
      </c>
      <c r="D37" s="32">
        <f t="shared" ref="D37:M37" si="1">SUM(D9:D36)</f>
        <v>0</v>
      </c>
      <c r="E37" s="32">
        <f t="shared" si="1"/>
        <v>2151</v>
      </c>
      <c r="F37" s="32">
        <f t="shared" si="1"/>
        <v>8452</v>
      </c>
      <c r="G37" s="32">
        <f t="shared" si="1"/>
        <v>704</v>
      </c>
      <c r="H37" s="32">
        <f t="shared" si="1"/>
        <v>15</v>
      </c>
      <c r="I37" s="32">
        <f t="shared" si="1"/>
        <v>112</v>
      </c>
      <c r="J37" s="32">
        <f t="shared" si="1"/>
        <v>78</v>
      </c>
      <c r="K37" s="32">
        <f t="shared" si="1"/>
        <v>55</v>
      </c>
      <c r="L37" s="32">
        <f t="shared" si="1"/>
        <v>116</v>
      </c>
      <c r="M37" s="32">
        <f t="shared" si="1"/>
        <v>200</v>
      </c>
      <c r="N37" s="42">
        <f t="shared" si="0"/>
        <v>11883</v>
      </c>
    </row>
    <row r="38" spans="1:14">
      <c r="A38" s="16" t="s">
        <v>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</row>
  </sheetData>
  <mergeCells count="21">
    <mergeCell ref="N3:N8"/>
    <mergeCell ref="C4:H5"/>
    <mergeCell ref="I4:L5"/>
    <mergeCell ref="A37:B37"/>
    <mergeCell ref="C3:M3"/>
    <mergeCell ref="A3:A8"/>
    <mergeCell ref="B3:B8"/>
    <mergeCell ref="C6:D6"/>
    <mergeCell ref="E6:H6"/>
    <mergeCell ref="I6:L6"/>
    <mergeCell ref="M4:M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9"/>
  <sheetViews>
    <sheetView workbookViewId="0">
      <selection activeCell="K4" sqref="K4:K6"/>
    </sheetView>
  </sheetViews>
  <sheetFormatPr defaultRowHeight="15"/>
  <cols>
    <col min="1" max="1" width="5.42578125" customWidth="1"/>
    <col min="2" max="2" width="17.42578125" customWidth="1"/>
    <col min="3" max="4" width="12.28515625" customWidth="1"/>
    <col min="5" max="5" width="10.28515625" customWidth="1"/>
    <col min="6" max="6" width="11.140625" customWidth="1"/>
    <col min="8" max="8" width="5.85546875" customWidth="1"/>
    <col min="9" max="9" width="17" customWidth="1"/>
    <col min="10" max="11" width="11.85546875" customWidth="1"/>
    <col min="12" max="12" width="10.85546875" customWidth="1"/>
    <col min="13" max="13" width="10.5703125" customWidth="1"/>
  </cols>
  <sheetData>
    <row r="1" spans="1:13">
      <c r="A1" s="18" t="s">
        <v>83</v>
      </c>
      <c r="B1" s="17"/>
      <c r="C1" s="17"/>
      <c r="D1" s="17"/>
      <c r="E1" s="17"/>
      <c r="F1" s="17"/>
      <c r="G1" s="17"/>
      <c r="H1" s="45"/>
      <c r="I1" s="45"/>
      <c r="J1" s="45"/>
      <c r="K1" s="45"/>
      <c r="L1" s="45"/>
      <c r="M1" s="45"/>
    </row>
    <row r="2" spans="1:13">
      <c r="A2" s="94" t="s">
        <v>2</v>
      </c>
      <c r="B2" s="95"/>
      <c r="C2" s="89" t="s">
        <v>34</v>
      </c>
      <c r="D2" s="89" t="s">
        <v>33</v>
      </c>
      <c r="E2" s="89"/>
      <c r="F2" s="90" t="s">
        <v>48</v>
      </c>
      <c r="G2" s="17"/>
      <c r="H2" s="102"/>
      <c r="I2" s="102"/>
      <c r="J2" s="101"/>
      <c r="K2" s="101"/>
      <c r="L2" s="101"/>
      <c r="M2" s="100"/>
    </row>
    <row r="3" spans="1:13" ht="15" customHeight="1">
      <c r="A3" s="96"/>
      <c r="B3" s="97"/>
      <c r="C3" s="89"/>
      <c r="D3" s="89"/>
      <c r="E3" s="89"/>
      <c r="F3" s="90"/>
      <c r="G3" s="19"/>
      <c r="H3" s="102"/>
      <c r="I3" s="102"/>
      <c r="J3" s="101"/>
      <c r="K3" s="101"/>
      <c r="L3" s="101"/>
      <c r="M3" s="100"/>
    </row>
    <row r="4" spans="1:13">
      <c r="A4" s="96"/>
      <c r="B4" s="97"/>
      <c r="C4" s="89"/>
      <c r="D4" s="90" t="s">
        <v>47</v>
      </c>
      <c r="E4" s="91" t="s">
        <v>49</v>
      </c>
      <c r="F4" s="90"/>
      <c r="G4" s="19"/>
      <c r="H4" s="102"/>
      <c r="I4" s="102"/>
      <c r="J4" s="101"/>
      <c r="K4" s="100"/>
      <c r="L4" s="100"/>
      <c r="M4" s="100"/>
    </row>
    <row r="5" spans="1:13">
      <c r="A5" s="96"/>
      <c r="B5" s="97"/>
      <c r="C5" s="89"/>
      <c r="D5" s="89"/>
      <c r="E5" s="92"/>
      <c r="F5" s="90"/>
      <c r="G5" s="19"/>
      <c r="H5" s="102"/>
      <c r="I5" s="102"/>
      <c r="J5" s="101"/>
      <c r="K5" s="101"/>
      <c r="L5" s="100"/>
      <c r="M5" s="100"/>
    </row>
    <row r="6" spans="1:13">
      <c r="A6" s="98"/>
      <c r="B6" s="99"/>
      <c r="C6" s="89"/>
      <c r="D6" s="89"/>
      <c r="E6" s="93"/>
      <c r="F6" s="90"/>
      <c r="G6" s="17"/>
      <c r="H6" s="102"/>
      <c r="I6" s="102"/>
      <c r="J6" s="101"/>
      <c r="K6" s="101"/>
      <c r="L6" s="100"/>
      <c r="M6" s="100"/>
    </row>
    <row r="7" spans="1:13">
      <c r="A7" s="85" t="s">
        <v>4</v>
      </c>
      <c r="B7" s="86"/>
      <c r="C7" s="23" t="s">
        <v>35</v>
      </c>
      <c r="D7" s="44"/>
      <c r="E7" s="44"/>
      <c r="F7" s="24"/>
      <c r="G7" s="17"/>
      <c r="H7" s="46"/>
      <c r="I7" s="47"/>
      <c r="J7" s="47"/>
      <c r="K7" s="47"/>
      <c r="L7" s="47"/>
      <c r="M7" s="45"/>
    </row>
    <row r="8" spans="1:13">
      <c r="A8" s="87"/>
      <c r="B8" s="88"/>
      <c r="C8" s="23" t="s">
        <v>36</v>
      </c>
      <c r="D8" s="22"/>
      <c r="E8" s="25"/>
      <c r="F8" s="24"/>
      <c r="G8" s="17"/>
      <c r="H8" s="48"/>
      <c r="I8" s="45"/>
      <c r="J8" s="47"/>
      <c r="K8" s="49"/>
      <c r="L8" s="50"/>
      <c r="M8" s="45"/>
    </row>
    <row r="9" spans="1:13">
      <c r="A9" s="20" t="s">
        <v>82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</row>
  </sheetData>
  <mergeCells count="14">
    <mergeCell ref="M2:M6"/>
    <mergeCell ref="K2:L3"/>
    <mergeCell ref="F2:F6"/>
    <mergeCell ref="H2:H6"/>
    <mergeCell ref="I2:I6"/>
    <mergeCell ref="J2:J6"/>
    <mergeCell ref="K4:K6"/>
    <mergeCell ref="L4:L6"/>
    <mergeCell ref="A7:B8"/>
    <mergeCell ref="C2:C6"/>
    <mergeCell ref="D4:D6"/>
    <mergeCell ref="E4:E6"/>
    <mergeCell ref="D2:E3"/>
    <mergeCell ref="A2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16.1</vt:lpstr>
      <vt:lpstr>16.2</vt:lpstr>
      <vt:lpstr>16.3</vt:lpstr>
      <vt:lpstr>16.4</vt:lpstr>
      <vt:lpstr>16.5</vt:lpstr>
      <vt:lpstr>16.6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</dc:creator>
  <cp:lastModifiedBy>Planning Akp</cp:lastModifiedBy>
  <cp:lastPrinted>2021-06-17T07:53:02Z</cp:lastPrinted>
  <dcterms:created xsi:type="dcterms:W3CDTF">2019-01-11T07:01:28Z</dcterms:created>
  <dcterms:modified xsi:type="dcterms:W3CDTF">2021-06-17T07:54:21Z</dcterms:modified>
</cp:coreProperties>
</file>