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19440" windowHeight="7995" activeTab="15"/>
  </bookViews>
  <sheets>
    <sheet name="19.1" sheetId="1" r:id="rId1"/>
    <sheet name="19.2" sheetId="2" r:id="rId2"/>
    <sheet name="19.3" sheetId="3" r:id="rId3"/>
    <sheet name="19.4" sheetId="4" r:id="rId4"/>
    <sheet name="19.5" sheetId="5" r:id="rId5"/>
    <sheet name="19.6" sheetId="6" r:id="rId6"/>
    <sheet name="19.7" sheetId="7" r:id="rId7"/>
    <sheet name="19.8" sheetId="8" r:id="rId8"/>
    <sheet name="19.9" sheetId="9" r:id="rId9"/>
    <sheet name="19.10" sheetId="10" r:id="rId10"/>
    <sheet name="19.11" sheetId="11" r:id="rId11"/>
    <sheet name="19.12" sheetId="12" r:id="rId12"/>
    <sheet name="19.13" sheetId="13" r:id="rId13"/>
    <sheet name="19.14" sheetId="14" r:id="rId14"/>
    <sheet name="19.15" sheetId="15" r:id="rId15"/>
    <sheet name="19.16" sheetId="16" r:id="rId16"/>
    <sheet name="Sheet1" sheetId="17" r:id="rId17"/>
  </sheets>
  <calcPr calcId="124519"/>
</workbook>
</file>

<file path=xl/calcChain.xml><?xml version="1.0" encoding="utf-8"?>
<calcChain xmlns="http://schemas.openxmlformats.org/spreadsheetml/2006/main">
  <c r="H3" i="16"/>
  <c r="C31" i="2"/>
  <c r="E5" i="4" l="1"/>
  <c r="F5"/>
  <c r="G5"/>
  <c r="H5"/>
  <c r="I5"/>
  <c r="J5"/>
  <c r="K5"/>
  <c r="L5"/>
  <c r="M5"/>
  <c r="N5"/>
  <c r="O5"/>
  <c r="H31" i="16"/>
  <c r="D31"/>
  <c r="E31"/>
  <c r="F31"/>
  <c r="G31"/>
  <c r="C31"/>
  <c r="C31" i="15"/>
  <c r="Q4" i="13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B5" i="12"/>
  <c r="C5"/>
  <c r="D5"/>
  <c r="E5"/>
  <c r="F5"/>
  <c r="G5"/>
  <c r="H5"/>
  <c r="I5"/>
  <c r="J5"/>
  <c r="K5"/>
  <c r="L5"/>
  <c r="M5"/>
  <c r="E32" i="10"/>
  <c r="F32"/>
  <c r="G32"/>
  <c r="H32"/>
  <c r="D32"/>
  <c r="D31" i="2" l="1"/>
  <c r="F31"/>
  <c r="G31"/>
  <c r="G32" i="13" l="1"/>
  <c r="H32"/>
  <c r="I32"/>
  <c r="J32"/>
  <c r="K32"/>
  <c r="L32"/>
  <c r="M32"/>
  <c r="N32"/>
  <c r="O32"/>
  <c r="P32"/>
  <c r="F32"/>
  <c r="D33" i="8"/>
  <c r="E33"/>
  <c r="F33"/>
  <c r="G33"/>
  <c r="H33"/>
  <c r="I33"/>
  <c r="J33"/>
  <c r="K33"/>
  <c r="L33"/>
  <c r="M33"/>
  <c r="C33"/>
</calcChain>
</file>

<file path=xl/sharedStrings.xml><?xml version="1.0" encoding="utf-8"?>
<sst xmlns="http://schemas.openxmlformats.org/spreadsheetml/2006/main" count="760" uniqueCount="168">
  <si>
    <t>DS Division</t>
  </si>
  <si>
    <t>Akkaraipattu</t>
  </si>
  <si>
    <t>Total</t>
  </si>
  <si>
    <t>District Genral Hospital</t>
  </si>
  <si>
    <t>Base Hospital Type A</t>
  </si>
  <si>
    <t>Base Hospital Type B</t>
  </si>
  <si>
    <t>Divisional Hospital Type A</t>
  </si>
  <si>
    <t>Divisional Hospital Type B</t>
  </si>
  <si>
    <t>Divisional Hospital Type C</t>
  </si>
  <si>
    <t>Ayurvedic Hospital</t>
  </si>
  <si>
    <t>Dispensory</t>
  </si>
  <si>
    <t>AyurvedhaS</t>
  </si>
  <si>
    <t>Sidha Medicine</t>
  </si>
  <si>
    <t>Homiopathy</t>
  </si>
  <si>
    <t>Laboratary Service</t>
  </si>
  <si>
    <t>District General Hospital</t>
  </si>
  <si>
    <t>Name of Institutions</t>
  </si>
  <si>
    <t>No of Out Door Patients Treated</t>
  </si>
  <si>
    <t>No of In Door Patients Treated</t>
  </si>
  <si>
    <t>No.of Consultants</t>
  </si>
  <si>
    <t>No .of Doctors</t>
  </si>
  <si>
    <t>No.of Para medical Officer</t>
  </si>
  <si>
    <t>No.of Nurses</t>
  </si>
  <si>
    <t>No.of Midwives</t>
  </si>
  <si>
    <t>No.of Minor Staff</t>
  </si>
  <si>
    <t>No.of Wards</t>
  </si>
  <si>
    <t>No.of Beds</t>
  </si>
  <si>
    <t>No.of Vehicles</t>
  </si>
  <si>
    <t>S No</t>
  </si>
  <si>
    <t>Base Hospital</t>
  </si>
  <si>
    <t>RDHS - Region</t>
  </si>
  <si>
    <t>No Out - Door Patients Treated</t>
  </si>
  <si>
    <t xml:space="preserve">No .of In Door Patients Treated </t>
  </si>
  <si>
    <t>No.of Doctors</t>
  </si>
  <si>
    <t>No.of Para Medical Officer</t>
  </si>
  <si>
    <t>No of Wards</t>
  </si>
  <si>
    <t>19.5 Details of District Hospital</t>
  </si>
  <si>
    <t>District Hospital</t>
  </si>
  <si>
    <t>S.NO</t>
  </si>
  <si>
    <t>19.6 Details of Divisional Hospital</t>
  </si>
  <si>
    <t>S.No</t>
  </si>
  <si>
    <t>No.of Other Staff</t>
  </si>
  <si>
    <t>Indicators</t>
  </si>
  <si>
    <t>Specialized Campaing</t>
  </si>
  <si>
    <t>Vital Statistics</t>
  </si>
  <si>
    <t>Crude Birth Rate</t>
  </si>
  <si>
    <t>Crude Death Rate</t>
  </si>
  <si>
    <t>Infant Mortality Rate</t>
  </si>
  <si>
    <t>Child Mortality Rate</t>
  </si>
  <si>
    <t>Maternal Mortality Rate</t>
  </si>
  <si>
    <t>Still Birth Rate</t>
  </si>
  <si>
    <t>No.of Cases of Malaria</t>
  </si>
  <si>
    <t>No.of Leprosy cases Registered</t>
  </si>
  <si>
    <t>No.of STD cases Registered</t>
  </si>
  <si>
    <t>No.of Dogs Vaccinated</t>
  </si>
  <si>
    <t>No.of Dengue fever Registered</t>
  </si>
  <si>
    <t>Central Dispensary / Maternity Home</t>
  </si>
  <si>
    <t>19.9 Central Dispensary / Maternity Home</t>
  </si>
  <si>
    <t>RDHS - Religgion</t>
  </si>
  <si>
    <t xml:space="preserve"> Out - Door Patients Treated</t>
  </si>
  <si>
    <t xml:space="preserve"> In Door Patients Treated </t>
  </si>
  <si>
    <t>RDHS - Religion</t>
  </si>
  <si>
    <t>Name of MOH Divisions</t>
  </si>
  <si>
    <t>No.of Divisions</t>
  </si>
  <si>
    <t>No.of Officers</t>
  </si>
  <si>
    <t>No of Midwife</t>
  </si>
  <si>
    <t>No.of Maternal Clinic Centers</t>
  </si>
  <si>
    <t>No.of PHI</t>
  </si>
  <si>
    <t>Kidney Disease Cases</t>
  </si>
  <si>
    <t>Cancer Cases</t>
  </si>
  <si>
    <t>Tuberculosis</t>
  </si>
  <si>
    <t>Measles</t>
  </si>
  <si>
    <t>Viral hepatitis</t>
  </si>
  <si>
    <t>Laptospirosis</t>
  </si>
  <si>
    <t>Encephalitis/ Meaningtish</t>
  </si>
  <si>
    <t>Dengue fever</t>
  </si>
  <si>
    <t>Food Poisoning</t>
  </si>
  <si>
    <t>Cases</t>
  </si>
  <si>
    <t>Diarrheas and Dysentery</t>
  </si>
  <si>
    <t>Chicken Pox</t>
  </si>
  <si>
    <t>Mumps</t>
  </si>
  <si>
    <t>Entric Fever</t>
  </si>
  <si>
    <t>Diabetes Mellitus</t>
  </si>
  <si>
    <t>Community Health</t>
  </si>
  <si>
    <t>% of notified cases investigated</t>
  </si>
  <si>
    <t>% of Household with adequatelatrine facilities</t>
  </si>
  <si>
    <t>% of food Establishments examined</t>
  </si>
  <si>
    <t>% of Fully Immunized</t>
  </si>
  <si>
    <t>% pregnant women protected with tetanus taxied</t>
  </si>
  <si>
    <t>% pregnant women receiving clinic care</t>
  </si>
  <si>
    <t>% of deliveries conducted by trained personnel</t>
  </si>
  <si>
    <t>% of mother receiving post natal care</t>
  </si>
  <si>
    <t>% of infant registered</t>
  </si>
  <si>
    <t>% of Preschool children visited clinics</t>
  </si>
  <si>
    <t>% of eligible couples using family planning</t>
  </si>
  <si>
    <t>% of malnouri shed Children seen at clinics preschool</t>
  </si>
  <si>
    <t>% of school taken up for SMI</t>
  </si>
  <si>
    <t>% of school screened dental health</t>
  </si>
  <si>
    <t>No.of Fever cases Detected</t>
  </si>
  <si>
    <t>No.of Blood Films Taken</t>
  </si>
  <si>
    <t>No.of Positive Cases</t>
  </si>
  <si>
    <t>No.of Fever Cases Treated</t>
  </si>
  <si>
    <t>No.of Houses Sprayed (Programmes Conducted)</t>
  </si>
  <si>
    <t>No.of Registered Pharmacies</t>
  </si>
  <si>
    <t>Tubectomy</t>
  </si>
  <si>
    <t>Vasectomy</t>
  </si>
  <si>
    <t>Injection</t>
  </si>
  <si>
    <t>Loops</t>
  </si>
  <si>
    <t>Oral</t>
  </si>
  <si>
    <t>19.13Community Health</t>
  </si>
  <si>
    <t>Town Division-01</t>
  </si>
  <si>
    <t>Town Division-02</t>
  </si>
  <si>
    <t>Town Division-03</t>
  </si>
  <si>
    <t>Town Division-04</t>
  </si>
  <si>
    <t>Town Division-05</t>
  </si>
  <si>
    <t>Akkaraipattu-01</t>
  </si>
  <si>
    <t>Akkaraipattu-02</t>
  </si>
  <si>
    <t>Akkaraipattu-03</t>
  </si>
  <si>
    <t>Akkaraipattu-04</t>
  </si>
  <si>
    <t>Akkaraipattu-05</t>
  </si>
  <si>
    <t>Akkaraipattu-06</t>
  </si>
  <si>
    <t>Akkaraipattu-10</t>
  </si>
  <si>
    <t>Akkaraipattu-11</t>
  </si>
  <si>
    <t>Akkaraipattu-12</t>
  </si>
  <si>
    <t>Akkaraipattu-13</t>
  </si>
  <si>
    <t>Akkaraipattu-14</t>
  </si>
  <si>
    <t>Akkaraipattu-15</t>
  </si>
  <si>
    <t>Akkaraipattu-16</t>
  </si>
  <si>
    <t>Akkaraipattu-17</t>
  </si>
  <si>
    <t>Akkaraipattu-18</t>
  </si>
  <si>
    <t>Akkaraipattu-19</t>
  </si>
  <si>
    <t>Akkaraipattu-20</t>
  </si>
  <si>
    <t>Akkaraipattu-21</t>
  </si>
  <si>
    <t>Pattiyadipitty</t>
  </si>
  <si>
    <t>Pallikudiruppu-01</t>
  </si>
  <si>
    <t>Pallikudiruppu-02</t>
  </si>
  <si>
    <t>Isanganicheemai</t>
  </si>
  <si>
    <t xml:space="preserve">Alim Nager </t>
  </si>
  <si>
    <t xml:space="preserve">Total </t>
  </si>
  <si>
    <t>Town Division</t>
  </si>
  <si>
    <t>Kathiriya</t>
  </si>
  <si>
    <t>Central</t>
  </si>
  <si>
    <t>West</t>
  </si>
  <si>
    <t xml:space="preserve"> </t>
  </si>
  <si>
    <t>GN Division</t>
  </si>
  <si>
    <t xml:space="preserve">Meera Nagar Ayurvedic Central Dispensary </t>
  </si>
  <si>
    <t>Mohammadiyapuram Central Ayurvedic Dispensary</t>
  </si>
  <si>
    <t>Kalmunai</t>
  </si>
  <si>
    <t xml:space="preserve"> -</t>
  </si>
  <si>
    <t>NA</t>
  </si>
  <si>
    <t>S.N0</t>
  </si>
  <si>
    <t>Nil</t>
  </si>
  <si>
    <t>Base Hospital Akkaraipattu</t>
  </si>
  <si>
    <t>Source : Base Hospital</t>
  </si>
  <si>
    <t xml:space="preserve">Akkaraipattu </t>
  </si>
  <si>
    <t>Source: MOH</t>
  </si>
  <si>
    <t>19.1 Details of Government Hospital in Akkaraipattu Division - 2020 - 2021</t>
  </si>
  <si>
    <t>19.2 Details of Private Hospitals in GN Division -2020 - 2021</t>
  </si>
  <si>
    <t>19.4 Details of Base Hospital By DS Division - 2020 - 2021</t>
  </si>
  <si>
    <t>19.3 Details of District General Hospitals - 2020 - 2021</t>
  </si>
  <si>
    <t>19.7 Details of Ayurvedic Hospital in DS Division - 2020 - 2021</t>
  </si>
  <si>
    <t>19.8 Health Status &amp; Health Services in GN Division -2020 - 2021</t>
  </si>
  <si>
    <t>19.10 Human Resource Details of MOH Division -2020- 2021</t>
  </si>
  <si>
    <t>19.11 Incidence of Selected Notable Diseases -2020 - 2021</t>
  </si>
  <si>
    <t>19.12 Incidence of Selected Notable Diseases and Deaths - 2020 - 2021</t>
  </si>
  <si>
    <t>19.14 Dengue Control in GN Division - 2020 - 2021</t>
  </si>
  <si>
    <t>19.15 Rigistred Private Pharmacies -2020 - 2021</t>
  </si>
  <si>
    <t>19.16 New Acceptance of Family Planning by GN Division - 2020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</si>
</sst>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</font>
    <font>
      <sz val="10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2" fillId="0" borderId="1" xfId="0" applyFont="1" applyFill="1" applyBorder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8" xfId="0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2" fillId="0" borderId="14" xfId="0" applyFont="1" applyBorder="1" applyAlignment="1">
      <alignment horizontal="left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C22" sqref="C22"/>
    </sheetView>
  </sheetViews>
  <sheetFormatPr defaultColWidth="9.140625" defaultRowHeight="15"/>
  <cols>
    <col min="1" max="1" width="18.28515625" style="1" customWidth="1"/>
    <col min="2" max="4" width="15.42578125" style="1" customWidth="1"/>
    <col min="5" max="7" width="16.28515625" style="1" customWidth="1"/>
    <col min="8" max="8" width="15.7109375" style="1" customWidth="1"/>
    <col min="9" max="16384" width="9.140625" style="1"/>
  </cols>
  <sheetData>
    <row r="1" spans="1:8">
      <c r="A1" s="3" t="s">
        <v>156</v>
      </c>
      <c r="B1" s="3"/>
      <c r="C1" s="3"/>
      <c r="D1" s="3"/>
      <c r="E1" s="3"/>
      <c r="F1" s="3"/>
      <c r="G1" s="3"/>
      <c r="H1" s="3"/>
    </row>
    <row r="2" spans="1:8" s="2" customFormat="1" ht="42" customHeight="1">
      <c r="A2" s="5" t="s">
        <v>0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ht="50.25" customHeight="1">
      <c r="A3" s="6" t="s">
        <v>1</v>
      </c>
      <c r="B3" s="40" t="s">
        <v>148</v>
      </c>
      <c r="C3" s="40">
        <v>1</v>
      </c>
      <c r="D3" s="40"/>
      <c r="E3" s="40" t="s">
        <v>148</v>
      </c>
      <c r="F3" s="40" t="s">
        <v>148</v>
      </c>
      <c r="G3" s="40" t="s">
        <v>148</v>
      </c>
      <c r="H3" s="40">
        <v>3</v>
      </c>
    </row>
    <row r="4" spans="1:8" ht="49.5" customHeight="1">
      <c r="A4" s="7" t="s">
        <v>2</v>
      </c>
      <c r="B4" s="7"/>
      <c r="C4" s="7"/>
      <c r="D4" s="7"/>
      <c r="E4" s="7"/>
      <c r="F4" s="7"/>
      <c r="G4" s="7"/>
      <c r="H4" s="7"/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33"/>
  <sheetViews>
    <sheetView workbookViewId="0">
      <selection activeCell="G35" sqref="G35"/>
    </sheetView>
  </sheetViews>
  <sheetFormatPr defaultRowHeight="15"/>
  <cols>
    <col min="1" max="1" width="5.5703125" customWidth="1"/>
    <col min="2" max="7" width="17.28515625" customWidth="1"/>
    <col min="8" max="8" width="17.28515625" style="33" customWidth="1"/>
  </cols>
  <sheetData>
    <row r="1" spans="1:8" s="3" customFormat="1">
      <c r="A1" s="3" t="s">
        <v>162</v>
      </c>
      <c r="H1" s="30"/>
    </row>
    <row r="2" spans="1:8" s="3" customFormat="1" ht="14.25">
      <c r="A2" s="65" t="s">
        <v>40</v>
      </c>
      <c r="B2" s="65" t="s">
        <v>144</v>
      </c>
      <c r="C2" s="83" t="s">
        <v>62</v>
      </c>
      <c r="D2" s="83" t="s">
        <v>67</v>
      </c>
      <c r="E2" s="83"/>
      <c r="F2" s="65" t="s">
        <v>65</v>
      </c>
      <c r="G2" s="65"/>
      <c r="H2" s="83" t="s">
        <v>66</v>
      </c>
    </row>
    <row r="3" spans="1:8" s="3" customFormat="1" ht="14.25">
      <c r="A3" s="65"/>
      <c r="B3" s="65"/>
      <c r="C3" s="83"/>
      <c r="D3" s="7" t="s">
        <v>63</v>
      </c>
      <c r="E3" s="7" t="s">
        <v>64</v>
      </c>
      <c r="F3" s="7" t="s">
        <v>63</v>
      </c>
      <c r="G3" s="7" t="s">
        <v>64</v>
      </c>
      <c r="H3" s="83"/>
    </row>
    <row r="4" spans="1:8" s="3" customFormat="1">
      <c r="A4" s="25">
        <v>1</v>
      </c>
      <c r="B4" s="26" t="s">
        <v>110</v>
      </c>
      <c r="C4" s="87" t="s">
        <v>139</v>
      </c>
      <c r="D4" s="66">
        <v>28</v>
      </c>
      <c r="E4" s="66">
        <v>4</v>
      </c>
      <c r="F4" s="34">
        <v>4</v>
      </c>
      <c r="G4" s="66">
        <v>12</v>
      </c>
      <c r="H4" s="31"/>
    </row>
    <row r="5" spans="1:8" s="3" customFormat="1">
      <c r="A5" s="25">
        <v>2</v>
      </c>
      <c r="B5" s="26" t="s">
        <v>111</v>
      </c>
      <c r="C5" s="87"/>
      <c r="D5" s="86"/>
      <c r="E5" s="86"/>
      <c r="F5" s="34">
        <v>3</v>
      </c>
      <c r="G5" s="86"/>
      <c r="H5" s="31"/>
    </row>
    <row r="6" spans="1:8" s="3" customFormat="1">
      <c r="A6" s="25">
        <v>3</v>
      </c>
      <c r="B6" s="27" t="s">
        <v>112</v>
      </c>
      <c r="C6" s="87"/>
      <c r="D6" s="86"/>
      <c r="E6" s="86"/>
      <c r="F6" s="34">
        <v>3</v>
      </c>
      <c r="G6" s="86"/>
      <c r="H6" s="31"/>
    </row>
    <row r="7" spans="1:8" s="3" customFormat="1">
      <c r="A7" s="25">
        <v>4</v>
      </c>
      <c r="B7" s="26" t="s">
        <v>113</v>
      </c>
      <c r="C7" s="87"/>
      <c r="D7" s="86"/>
      <c r="E7" s="86"/>
      <c r="F7" s="34">
        <v>4</v>
      </c>
      <c r="G7" s="86"/>
      <c r="H7" s="31"/>
    </row>
    <row r="8" spans="1:8" s="3" customFormat="1">
      <c r="A8" s="25">
        <v>5</v>
      </c>
      <c r="B8" s="26" t="s">
        <v>114</v>
      </c>
      <c r="C8" s="87"/>
      <c r="D8" s="86"/>
      <c r="E8" s="86"/>
      <c r="F8" s="34">
        <v>4</v>
      </c>
      <c r="G8" s="86"/>
      <c r="H8" s="31">
        <v>1</v>
      </c>
    </row>
    <row r="9" spans="1:8" s="3" customFormat="1">
      <c r="A9" s="25">
        <v>6</v>
      </c>
      <c r="B9" s="27" t="s">
        <v>115</v>
      </c>
      <c r="C9" s="24" t="s">
        <v>140</v>
      </c>
      <c r="D9" s="86"/>
      <c r="E9" s="86"/>
      <c r="F9" s="34">
        <v>2</v>
      </c>
      <c r="G9" s="86"/>
      <c r="H9" s="31">
        <v>1</v>
      </c>
    </row>
    <row r="10" spans="1:8" s="3" customFormat="1">
      <c r="A10" s="25">
        <v>7</v>
      </c>
      <c r="B10" s="26" t="s">
        <v>116</v>
      </c>
      <c r="C10" s="28" t="s">
        <v>139</v>
      </c>
      <c r="D10" s="86"/>
      <c r="E10" s="86"/>
      <c r="F10" s="34">
        <v>6</v>
      </c>
      <c r="G10" s="86"/>
      <c r="H10" s="31"/>
    </row>
    <row r="11" spans="1:8" s="3" customFormat="1">
      <c r="A11" s="25">
        <v>8</v>
      </c>
      <c r="B11" s="26" t="s">
        <v>117</v>
      </c>
      <c r="C11" s="87" t="s">
        <v>141</v>
      </c>
      <c r="D11" s="86"/>
      <c r="E11" s="86"/>
      <c r="F11" s="34">
        <v>7</v>
      </c>
      <c r="G11" s="86"/>
      <c r="H11" s="31"/>
    </row>
    <row r="12" spans="1:8">
      <c r="A12" s="25">
        <v>9</v>
      </c>
      <c r="B12" s="27" t="s">
        <v>118</v>
      </c>
      <c r="C12" s="87"/>
      <c r="D12" s="86"/>
      <c r="E12" s="86"/>
      <c r="F12" s="32">
        <v>10</v>
      </c>
      <c r="G12" s="86"/>
      <c r="H12" s="32"/>
    </row>
    <row r="13" spans="1:8">
      <c r="A13" s="25">
        <v>10</v>
      </c>
      <c r="B13" s="27" t="s">
        <v>119</v>
      </c>
      <c r="C13" s="87"/>
      <c r="D13" s="86"/>
      <c r="E13" s="86"/>
      <c r="F13" s="32">
        <v>10</v>
      </c>
      <c r="G13" s="86"/>
      <c r="H13" s="32"/>
    </row>
    <row r="14" spans="1:8">
      <c r="A14" s="25">
        <v>11</v>
      </c>
      <c r="B14" s="27" t="s">
        <v>120</v>
      </c>
      <c r="C14" s="28" t="s">
        <v>142</v>
      </c>
      <c r="D14" s="86"/>
      <c r="E14" s="86"/>
      <c r="F14" s="32">
        <v>9</v>
      </c>
      <c r="G14" s="86"/>
      <c r="H14" s="32"/>
    </row>
    <row r="15" spans="1:8">
      <c r="A15" s="25">
        <v>12</v>
      </c>
      <c r="B15" s="26" t="s">
        <v>121</v>
      </c>
      <c r="C15" s="28" t="s">
        <v>139</v>
      </c>
      <c r="D15" s="86"/>
      <c r="E15" s="86"/>
      <c r="F15" s="32">
        <v>3</v>
      </c>
      <c r="G15" s="86"/>
      <c r="H15" s="32"/>
    </row>
    <row r="16" spans="1:8">
      <c r="A16" s="25">
        <v>13</v>
      </c>
      <c r="B16" s="27" t="s">
        <v>122</v>
      </c>
      <c r="C16" s="87" t="s">
        <v>140</v>
      </c>
      <c r="D16" s="86"/>
      <c r="E16" s="86"/>
      <c r="F16" s="32">
        <v>2</v>
      </c>
      <c r="G16" s="86"/>
      <c r="H16" s="32" t="s">
        <v>143</v>
      </c>
    </row>
    <row r="17" spans="1:8">
      <c r="A17" s="25">
        <v>14</v>
      </c>
      <c r="B17" s="27" t="s">
        <v>123</v>
      </c>
      <c r="C17" s="87"/>
      <c r="D17" s="86"/>
      <c r="E17" s="86"/>
      <c r="F17" s="32">
        <v>2</v>
      </c>
      <c r="G17" s="86"/>
      <c r="H17" s="32"/>
    </row>
    <row r="18" spans="1:8">
      <c r="A18" s="25">
        <v>15</v>
      </c>
      <c r="B18" s="26" t="s">
        <v>124</v>
      </c>
      <c r="C18" s="87"/>
      <c r="D18" s="86"/>
      <c r="E18" s="86"/>
      <c r="F18" s="32">
        <v>1</v>
      </c>
      <c r="G18" s="86"/>
      <c r="H18" s="32">
        <v>1</v>
      </c>
    </row>
    <row r="19" spans="1:8">
      <c r="A19" s="25">
        <v>16</v>
      </c>
      <c r="B19" s="27" t="s">
        <v>125</v>
      </c>
      <c r="C19" s="87"/>
      <c r="D19" s="86"/>
      <c r="E19" s="86"/>
      <c r="F19" s="32">
        <v>5</v>
      </c>
      <c r="G19" s="86"/>
      <c r="H19" s="32"/>
    </row>
    <row r="20" spans="1:8">
      <c r="A20" s="25">
        <v>17</v>
      </c>
      <c r="B20" s="26" t="s">
        <v>126</v>
      </c>
      <c r="C20" s="87"/>
      <c r="D20" s="86"/>
      <c r="E20" s="86"/>
      <c r="F20" s="32">
        <v>6</v>
      </c>
      <c r="G20" s="86"/>
      <c r="H20" s="32"/>
    </row>
    <row r="21" spans="1:8">
      <c r="A21" s="25">
        <v>18</v>
      </c>
      <c r="B21" s="27" t="s">
        <v>127</v>
      </c>
      <c r="C21" s="87" t="s">
        <v>141</v>
      </c>
      <c r="D21" s="86"/>
      <c r="E21" s="86"/>
      <c r="F21" s="32">
        <v>6</v>
      </c>
      <c r="G21" s="86"/>
      <c r="H21" s="32"/>
    </row>
    <row r="22" spans="1:8">
      <c r="A22" s="25">
        <v>19</v>
      </c>
      <c r="B22" s="27" t="s">
        <v>128</v>
      </c>
      <c r="C22" s="87"/>
      <c r="D22" s="86"/>
      <c r="E22" s="86"/>
      <c r="F22" s="32">
        <v>7</v>
      </c>
      <c r="G22" s="86"/>
      <c r="H22" s="32"/>
    </row>
    <row r="23" spans="1:8">
      <c r="A23" s="25">
        <v>20</v>
      </c>
      <c r="B23" s="27" t="s">
        <v>129</v>
      </c>
      <c r="C23" s="87"/>
      <c r="D23" s="86"/>
      <c r="E23" s="86"/>
      <c r="F23" s="32">
        <v>7</v>
      </c>
      <c r="G23" s="86"/>
      <c r="H23" s="32"/>
    </row>
    <row r="24" spans="1:8">
      <c r="A24" s="25">
        <v>21</v>
      </c>
      <c r="B24" s="27" t="s">
        <v>130</v>
      </c>
      <c r="C24" s="87"/>
      <c r="D24" s="86"/>
      <c r="E24" s="86"/>
      <c r="F24" s="32">
        <v>8</v>
      </c>
      <c r="G24" s="86"/>
      <c r="H24" s="32"/>
    </row>
    <row r="25" spans="1:8">
      <c r="A25" s="25">
        <v>22</v>
      </c>
      <c r="B25" s="27" t="s">
        <v>131</v>
      </c>
      <c r="C25" s="28" t="s">
        <v>142</v>
      </c>
      <c r="D25" s="86"/>
      <c r="E25" s="86"/>
      <c r="F25" s="32">
        <v>8</v>
      </c>
      <c r="G25" s="86"/>
      <c r="H25" s="32">
        <v>0</v>
      </c>
    </row>
    <row r="26" spans="1:8">
      <c r="A26" s="25">
        <v>23</v>
      </c>
      <c r="B26" s="27" t="s">
        <v>132</v>
      </c>
      <c r="C26" s="28" t="s">
        <v>141</v>
      </c>
      <c r="D26" s="86"/>
      <c r="E26" s="86"/>
      <c r="F26" s="32">
        <v>8</v>
      </c>
      <c r="G26" s="86"/>
      <c r="H26" s="32">
        <v>1</v>
      </c>
    </row>
    <row r="27" spans="1:8">
      <c r="A27" s="25">
        <v>24</v>
      </c>
      <c r="B27" s="27" t="s">
        <v>133</v>
      </c>
      <c r="C27" s="87" t="s">
        <v>142</v>
      </c>
      <c r="D27" s="86"/>
      <c r="E27" s="86"/>
      <c r="F27" s="32">
        <v>12</v>
      </c>
      <c r="G27" s="86"/>
      <c r="H27" s="32">
        <v>1</v>
      </c>
    </row>
    <row r="28" spans="1:8">
      <c r="A28" s="25">
        <v>25</v>
      </c>
      <c r="B28" s="27" t="s">
        <v>134</v>
      </c>
      <c r="C28" s="87"/>
      <c r="D28" s="86"/>
      <c r="E28" s="86"/>
      <c r="F28" s="32">
        <v>13</v>
      </c>
      <c r="G28" s="86"/>
      <c r="H28" s="32">
        <v>0</v>
      </c>
    </row>
    <row r="29" spans="1:8">
      <c r="A29" s="25">
        <v>26</v>
      </c>
      <c r="B29" s="27" t="s">
        <v>135</v>
      </c>
      <c r="C29" s="87"/>
      <c r="D29" s="86"/>
      <c r="E29" s="86"/>
      <c r="F29" s="32">
        <v>13</v>
      </c>
      <c r="G29" s="86"/>
      <c r="H29" s="32">
        <v>1</v>
      </c>
    </row>
    <row r="30" spans="1:8">
      <c r="A30" s="25">
        <v>27</v>
      </c>
      <c r="B30" s="27" t="s">
        <v>136</v>
      </c>
      <c r="C30" s="87"/>
      <c r="D30" s="86"/>
      <c r="E30" s="86"/>
      <c r="F30" s="32">
        <v>11</v>
      </c>
      <c r="G30" s="86"/>
      <c r="H30" s="32">
        <v>1</v>
      </c>
    </row>
    <row r="31" spans="1:8">
      <c r="A31" s="25">
        <v>28</v>
      </c>
      <c r="B31" s="27" t="s">
        <v>137</v>
      </c>
      <c r="C31" s="87"/>
      <c r="D31" s="67"/>
      <c r="E31" s="67"/>
      <c r="F31" s="32">
        <v>11</v>
      </c>
      <c r="G31" s="67"/>
      <c r="H31" s="32">
        <v>1</v>
      </c>
    </row>
    <row r="32" spans="1:8">
      <c r="A32" s="84" t="s">
        <v>2</v>
      </c>
      <c r="B32" s="85"/>
      <c r="C32" s="47">
        <v>4</v>
      </c>
      <c r="D32" s="47">
        <f>SUM(D4)</f>
        <v>28</v>
      </c>
      <c r="E32" s="47">
        <f t="shared" ref="E32:H32" si="0">SUM(E4)</f>
        <v>4</v>
      </c>
      <c r="F32" s="47">
        <f t="shared" si="0"/>
        <v>4</v>
      </c>
      <c r="G32" s="47">
        <f t="shared" si="0"/>
        <v>12</v>
      </c>
      <c r="H32" s="47">
        <f t="shared" si="0"/>
        <v>0</v>
      </c>
    </row>
    <row r="33" spans="6:6">
      <c r="F33" s="29" t="s">
        <v>143</v>
      </c>
    </row>
  </sheetData>
  <mergeCells count="15">
    <mergeCell ref="H2:H3"/>
    <mergeCell ref="A2:A3"/>
    <mergeCell ref="A32:B32"/>
    <mergeCell ref="B2:B3"/>
    <mergeCell ref="C2:C3"/>
    <mergeCell ref="D2:E2"/>
    <mergeCell ref="F2:G2"/>
    <mergeCell ref="D4:D31"/>
    <mergeCell ref="E4:E31"/>
    <mergeCell ref="C4:C8"/>
    <mergeCell ref="C11:C13"/>
    <mergeCell ref="C16:C20"/>
    <mergeCell ref="C21:C24"/>
    <mergeCell ref="C27:C31"/>
    <mergeCell ref="G4:G31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C14" sqref="C14"/>
    </sheetView>
  </sheetViews>
  <sheetFormatPr defaultRowHeight="15"/>
  <cols>
    <col min="1" max="3" width="41.5703125" customWidth="1"/>
  </cols>
  <sheetData>
    <row r="1" spans="1:3" s="3" customFormat="1" ht="14.25">
      <c r="A1" s="3" t="s">
        <v>163</v>
      </c>
    </row>
    <row r="2" spans="1:3" s="3" customFormat="1" ht="14.25">
      <c r="A2" s="65" t="s">
        <v>0</v>
      </c>
      <c r="B2" s="83" t="s">
        <v>68</v>
      </c>
      <c r="C2" s="83" t="s">
        <v>69</v>
      </c>
    </row>
    <row r="3" spans="1:3" s="3" customFormat="1" ht="14.25">
      <c r="A3" s="65"/>
      <c r="B3" s="83"/>
      <c r="C3" s="83"/>
    </row>
    <row r="4" spans="1:3">
      <c r="A4" s="6" t="s">
        <v>1</v>
      </c>
      <c r="B4" s="25">
        <v>12</v>
      </c>
      <c r="C4" s="25">
        <v>26</v>
      </c>
    </row>
    <row r="5" spans="1:3">
      <c r="A5" s="18" t="s">
        <v>2</v>
      </c>
      <c r="B5" s="47">
        <v>16</v>
      </c>
      <c r="C5" s="25">
        <v>14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L9" sqref="L9"/>
    </sheetView>
  </sheetViews>
  <sheetFormatPr defaultRowHeight="15"/>
  <cols>
    <col min="1" max="1" width="17.140625" customWidth="1"/>
    <col min="2" max="2" width="12.7109375" customWidth="1"/>
    <col min="3" max="3" width="10.140625" customWidth="1"/>
    <col min="4" max="4" width="14.140625" customWidth="1"/>
    <col min="5" max="6" width="13.42578125" customWidth="1"/>
    <col min="7" max="7" width="14.140625" customWidth="1"/>
    <col min="8" max="8" width="16" customWidth="1"/>
    <col min="9" max="9" width="15" customWidth="1"/>
    <col min="10" max="10" width="11.7109375" customWidth="1"/>
    <col min="11" max="11" width="10.7109375" customWidth="1"/>
    <col min="12" max="12" width="13.28515625" customWidth="1"/>
    <col min="13" max="13" width="14" customWidth="1"/>
  </cols>
  <sheetData>
    <row r="1" spans="1:13" s="14" customFormat="1" ht="14.25">
      <c r="A1" s="61" t="s">
        <v>164</v>
      </c>
    </row>
    <row r="2" spans="1:13" s="12" customFormat="1" ht="40.5" customHeight="1">
      <c r="A2" s="65" t="s">
        <v>0</v>
      </c>
      <c r="B2" s="10" t="s">
        <v>70</v>
      </c>
      <c r="C2" s="10" t="s">
        <v>71</v>
      </c>
      <c r="D2" s="10" t="s">
        <v>72</v>
      </c>
      <c r="E2" s="10" t="s">
        <v>73</v>
      </c>
      <c r="F2" s="5" t="s">
        <v>74</v>
      </c>
      <c r="G2" s="10" t="s">
        <v>75</v>
      </c>
      <c r="H2" s="10" t="s">
        <v>76</v>
      </c>
      <c r="I2" s="5" t="s">
        <v>78</v>
      </c>
      <c r="J2" s="5" t="s">
        <v>79</v>
      </c>
      <c r="K2" s="5" t="s">
        <v>80</v>
      </c>
      <c r="L2" s="5" t="s">
        <v>81</v>
      </c>
      <c r="M2" s="5" t="s">
        <v>82</v>
      </c>
    </row>
    <row r="3" spans="1:13" s="12" customFormat="1" ht="14.25">
      <c r="A3" s="65"/>
      <c r="B3" s="10" t="s">
        <v>77</v>
      </c>
      <c r="C3" s="10" t="s">
        <v>77</v>
      </c>
      <c r="D3" s="10" t="s">
        <v>77</v>
      </c>
      <c r="E3" s="10" t="s">
        <v>77</v>
      </c>
      <c r="F3" s="10" t="s">
        <v>77</v>
      </c>
      <c r="G3" s="10" t="s">
        <v>77</v>
      </c>
      <c r="H3" s="10" t="s">
        <v>77</v>
      </c>
      <c r="I3" s="10" t="s">
        <v>77</v>
      </c>
      <c r="J3" s="10" t="s">
        <v>77</v>
      </c>
      <c r="K3" s="10" t="s">
        <v>77</v>
      </c>
      <c r="L3" s="10" t="s">
        <v>77</v>
      </c>
      <c r="M3" s="10" t="s">
        <v>77</v>
      </c>
    </row>
    <row r="4" spans="1:13" s="51" customFormat="1">
      <c r="A4" s="34" t="s">
        <v>1</v>
      </c>
      <c r="B4" s="25">
        <v>20</v>
      </c>
      <c r="C4" s="25"/>
      <c r="D4" s="25">
        <v>1</v>
      </c>
      <c r="E4" s="25">
        <v>19</v>
      </c>
      <c r="F4" s="25">
        <v>4</v>
      </c>
      <c r="G4" s="25">
        <v>876</v>
      </c>
      <c r="H4" s="25">
        <v>16</v>
      </c>
      <c r="I4" s="25">
        <v>59</v>
      </c>
      <c r="J4" s="25">
        <v>15</v>
      </c>
      <c r="K4" s="25">
        <v>4</v>
      </c>
      <c r="L4" s="25">
        <v>0</v>
      </c>
      <c r="M4" s="25">
        <v>332</v>
      </c>
    </row>
    <row r="5" spans="1:13" s="53" customFormat="1">
      <c r="A5" s="52" t="s">
        <v>2</v>
      </c>
      <c r="B5" s="47">
        <f t="shared" ref="B5:M5" si="0">SUM(B4)</f>
        <v>20</v>
      </c>
      <c r="C5" s="47">
        <f t="shared" si="0"/>
        <v>0</v>
      </c>
      <c r="D5" s="47">
        <f t="shared" si="0"/>
        <v>1</v>
      </c>
      <c r="E5" s="47">
        <f t="shared" si="0"/>
        <v>19</v>
      </c>
      <c r="F5" s="47">
        <f t="shared" si="0"/>
        <v>4</v>
      </c>
      <c r="G5" s="47">
        <f t="shared" si="0"/>
        <v>876</v>
      </c>
      <c r="H5" s="47">
        <f t="shared" si="0"/>
        <v>16</v>
      </c>
      <c r="I5" s="47">
        <f t="shared" si="0"/>
        <v>59</v>
      </c>
      <c r="J5" s="47">
        <f t="shared" si="0"/>
        <v>15</v>
      </c>
      <c r="K5" s="47">
        <f t="shared" si="0"/>
        <v>4</v>
      </c>
      <c r="L5" s="47">
        <f t="shared" si="0"/>
        <v>0</v>
      </c>
      <c r="M5" s="47">
        <f t="shared" si="0"/>
        <v>332</v>
      </c>
    </row>
  </sheetData>
  <mergeCells count="1">
    <mergeCell ref="A2:A3"/>
  </mergeCells>
  <pageMargins left="0.7" right="0.2" top="0.75" bottom="0.75" header="0.3" footer="0.3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A33" sqref="A33"/>
    </sheetView>
  </sheetViews>
  <sheetFormatPr defaultRowHeight="15"/>
  <cols>
    <col min="1" max="1" width="5.42578125" customWidth="1"/>
    <col min="2" max="2" width="17.140625" customWidth="1"/>
    <col min="3" max="3" width="14" style="19" customWidth="1"/>
    <col min="4" max="5" width="15.7109375" style="19" customWidth="1"/>
    <col min="6" max="6" width="14.42578125" style="19" customWidth="1"/>
    <col min="7" max="16" width="15.7109375" style="19" customWidth="1"/>
  </cols>
  <sheetData>
    <row r="1" spans="1:17" s="3" customFormat="1" ht="14.25">
      <c r="A1" s="3" t="s">
        <v>109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7" s="1" customFormat="1">
      <c r="A2" s="65" t="s">
        <v>40</v>
      </c>
      <c r="B2" s="65" t="s">
        <v>144</v>
      </c>
      <c r="C2" s="87" t="s">
        <v>83</v>
      </c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7" s="12" customFormat="1" ht="57">
      <c r="A3" s="65"/>
      <c r="B3" s="65"/>
      <c r="C3" s="5" t="s">
        <v>84</v>
      </c>
      <c r="D3" s="5" t="s">
        <v>85</v>
      </c>
      <c r="E3" s="5" t="s">
        <v>86</v>
      </c>
      <c r="F3" s="5" t="s">
        <v>87</v>
      </c>
      <c r="G3" s="5" t="s">
        <v>88</v>
      </c>
      <c r="H3" s="5" t="s">
        <v>89</v>
      </c>
      <c r="I3" s="5" t="s">
        <v>90</v>
      </c>
      <c r="J3" s="5" t="s">
        <v>91</v>
      </c>
      <c r="K3" s="5" t="s">
        <v>92</v>
      </c>
      <c r="L3" s="5" t="s">
        <v>93</v>
      </c>
      <c r="M3" s="5" t="s">
        <v>94</v>
      </c>
      <c r="N3" s="5" t="s">
        <v>95</v>
      </c>
      <c r="O3" s="5" t="s">
        <v>96</v>
      </c>
      <c r="P3" s="5" t="s">
        <v>97</v>
      </c>
    </row>
    <row r="4" spans="1:17" s="12" customFormat="1">
      <c r="A4" s="25">
        <v>1</v>
      </c>
      <c r="B4" s="26" t="s">
        <v>110</v>
      </c>
      <c r="C4" s="39"/>
      <c r="D4" s="39" t="s">
        <v>148</v>
      </c>
      <c r="E4" s="39" t="s">
        <v>148</v>
      </c>
      <c r="F4" s="35">
        <v>96.4</v>
      </c>
      <c r="G4" s="35">
        <v>100</v>
      </c>
      <c r="H4" s="35">
        <v>100</v>
      </c>
      <c r="I4" s="35">
        <v>100</v>
      </c>
      <c r="J4" s="35">
        <v>100</v>
      </c>
      <c r="K4" s="35">
        <v>100</v>
      </c>
      <c r="L4" s="35" t="s">
        <v>148</v>
      </c>
      <c r="M4" s="35">
        <v>33.299999999999997</v>
      </c>
      <c r="N4" s="35" t="s">
        <v>148</v>
      </c>
      <c r="O4" s="35" t="s">
        <v>148</v>
      </c>
      <c r="P4" s="35" t="s">
        <v>148</v>
      </c>
      <c r="Q4" s="54">
        <f t="shared" ref="Q4:Q32" si="0">SUM(F4:P4)</f>
        <v>629.69999999999993</v>
      </c>
    </row>
    <row r="5" spans="1:17" s="12" customFormat="1">
      <c r="A5" s="25">
        <v>2</v>
      </c>
      <c r="B5" s="26" t="s">
        <v>111</v>
      </c>
      <c r="C5" s="39" t="s">
        <v>148</v>
      </c>
      <c r="D5" s="39" t="s">
        <v>148</v>
      </c>
      <c r="E5" s="39" t="s">
        <v>148</v>
      </c>
      <c r="F5" s="35">
        <v>100</v>
      </c>
      <c r="G5" s="35">
        <v>100</v>
      </c>
      <c r="H5" s="35">
        <v>100</v>
      </c>
      <c r="I5" s="35">
        <v>100</v>
      </c>
      <c r="J5" s="35">
        <v>100</v>
      </c>
      <c r="K5" s="35">
        <v>100</v>
      </c>
      <c r="L5" s="35" t="s">
        <v>148</v>
      </c>
      <c r="M5" s="35">
        <v>36.6</v>
      </c>
      <c r="N5" s="35" t="s">
        <v>148</v>
      </c>
      <c r="O5" s="35" t="s">
        <v>148</v>
      </c>
      <c r="P5" s="35" t="s">
        <v>148</v>
      </c>
      <c r="Q5" s="54">
        <f t="shared" si="0"/>
        <v>636.6</v>
      </c>
    </row>
    <row r="6" spans="1:17" s="12" customFormat="1">
      <c r="A6" s="25">
        <v>3</v>
      </c>
      <c r="B6" s="27" t="s">
        <v>112</v>
      </c>
      <c r="C6" s="39" t="s">
        <v>148</v>
      </c>
      <c r="D6" s="39" t="s">
        <v>148</v>
      </c>
      <c r="E6" s="39" t="s">
        <v>148</v>
      </c>
      <c r="F6" s="35">
        <v>98.07</v>
      </c>
      <c r="G6" s="35">
        <v>100</v>
      </c>
      <c r="H6" s="35">
        <v>100</v>
      </c>
      <c r="I6" s="35">
        <v>100</v>
      </c>
      <c r="J6" s="35">
        <v>100</v>
      </c>
      <c r="K6" s="35">
        <v>100</v>
      </c>
      <c r="L6" s="35" t="s">
        <v>148</v>
      </c>
      <c r="M6" s="35">
        <v>36.6</v>
      </c>
      <c r="N6" s="35" t="s">
        <v>148</v>
      </c>
      <c r="O6" s="35" t="s">
        <v>148</v>
      </c>
      <c r="P6" s="35" t="s">
        <v>148</v>
      </c>
      <c r="Q6" s="54">
        <f t="shared" si="0"/>
        <v>634.66999999999996</v>
      </c>
    </row>
    <row r="7" spans="1:17" s="12" customFormat="1">
      <c r="A7" s="25">
        <v>4</v>
      </c>
      <c r="B7" s="26" t="s">
        <v>113</v>
      </c>
      <c r="C7" s="39" t="s">
        <v>148</v>
      </c>
      <c r="D7" s="39" t="s">
        <v>148</v>
      </c>
      <c r="E7" s="39" t="s">
        <v>148</v>
      </c>
      <c r="F7" s="35">
        <v>96.55</v>
      </c>
      <c r="G7" s="35">
        <v>100</v>
      </c>
      <c r="H7" s="35">
        <v>100</v>
      </c>
      <c r="I7" s="35">
        <v>100</v>
      </c>
      <c r="J7" s="35">
        <v>100</v>
      </c>
      <c r="K7" s="35">
        <v>100</v>
      </c>
      <c r="L7" s="35" t="s">
        <v>148</v>
      </c>
      <c r="M7" s="35">
        <v>33</v>
      </c>
      <c r="N7" s="35" t="s">
        <v>148</v>
      </c>
      <c r="O7" s="35" t="s">
        <v>148</v>
      </c>
      <c r="P7" s="35" t="s">
        <v>148</v>
      </c>
      <c r="Q7" s="54">
        <f t="shared" si="0"/>
        <v>629.54999999999995</v>
      </c>
    </row>
    <row r="8" spans="1:17" s="12" customFormat="1">
      <c r="A8" s="25">
        <v>5</v>
      </c>
      <c r="B8" s="26" t="s">
        <v>114</v>
      </c>
      <c r="C8" s="39" t="s">
        <v>148</v>
      </c>
      <c r="D8" s="39" t="s">
        <v>148</v>
      </c>
      <c r="E8" s="39" t="s">
        <v>148</v>
      </c>
      <c r="F8" s="35">
        <v>97.29</v>
      </c>
      <c r="G8" s="35">
        <v>100</v>
      </c>
      <c r="H8" s="35">
        <v>100</v>
      </c>
      <c r="I8" s="35">
        <v>100</v>
      </c>
      <c r="J8" s="35">
        <v>100</v>
      </c>
      <c r="K8" s="35">
        <v>100</v>
      </c>
      <c r="L8" s="35" t="s">
        <v>148</v>
      </c>
      <c r="M8" s="35">
        <v>33.299999999999997</v>
      </c>
      <c r="N8" s="35" t="s">
        <v>148</v>
      </c>
      <c r="O8" s="35" t="s">
        <v>148</v>
      </c>
      <c r="P8" s="35" t="s">
        <v>148</v>
      </c>
      <c r="Q8" s="54">
        <f t="shared" si="0"/>
        <v>630.58999999999992</v>
      </c>
    </row>
    <row r="9" spans="1:17" s="12" customFormat="1">
      <c r="A9" s="25">
        <v>6</v>
      </c>
      <c r="B9" s="27" t="s">
        <v>115</v>
      </c>
      <c r="C9" s="39" t="s">
        <v>148</v>
      </c>
      <c r="D9" s="39" t="s">
        <v>148</v>
      </c>
      <c r="E9" s="39" t="s">
        <v>148</v>
      </c>
      <c r="F9" s="35">
        <v>100</v>
      </c>
      <c r="G9" s="35">
        <v>100</v>
      </c>
      <c r="H9" s="35">
        <v>100</v>
      </c>
      <c r="I9" s="35">
        <v>100</v>
      </c>
      <c r="J9" s="35">
        <v>100</v>
      </c>
      <c r="K9" s="35">
        <v>100</v>
      </c>
      <c r="L9" s="35" t="s">
        <v>148</v>
      </c>
      <c r="M9" s="35">
        <v>46</v>
      </c>
      <c r="N9" s="35" t="s">
        <v>148</v>
      </c>
      <c r="O9" s="35" t="s">
        <v>148</v>
      </c>
      <c r="P9" s="35" t="s">
        <v>148</v>
      </c>
      <c r="Q9" s="54">
        <f t="shared" si="0"/>
        <v>646</v>
      </c>
    </row>
    <row r="10" spans="1:17" s="12" customFormat="1">
      <c r="A10" s="25">
        <v>7</v>
      </c>
      <c r="B10" s="26" t="s">
        <v>116</v>
      </c>
      <c r="C10" s="39" t="s">
        <v>148</v>
      </c>
      <c r="D10" s="39" t="s">
        <v>148</v>
      </c>
      <c r="E10" s="39" t="s">
        <v>148</v>
      </c>
      <c r="F10" s="35">
        <v>92.8</v>
      </c>
      <c r="G10" s="35">
        <v>100</v>
      </c>
      <c r="H10" s="35">
        <v>100</v>
      </c>
      <c r="I10" s="35">
        <v>100</v>
      </c>
      <c r="J10" s="35">
        <v>100</v>
      </c>
      <c r="K10" s="35">
        <v>100</v>
      </c>
      <c r="L10" s="35" t="s">
        <v>148</v>
      </c>
      <c r="M10" s="35">
        <v>58</v>
      </c>
      <c r="N10" s="35" t="s">
        <v>148</v>
      </c>
      <c r="O10" s="35" t="s">
        <v>148</v>
      </c>
      <c r="P10" s="35" t="s">
        <v>148</v>
      </c>
      <c r="Q10" s="54">
        <f t="shared" si="0"/>
        <v>650.79999999999995</v>
      </c>
    </row>
    <row r="11" spans="1:17" s="12" customFormat="1">
      <c r="A11" s="25">
        <v>8</v>
      </c>
      <c r="B11" s="26" t="s">
        <v>117</v>
      </c>
      <c r="C11" s="39" t="s">
        <v>148</v>
      </c>
      <c r="D11" s="39" t="s">
        <v>148</v>
      </c>
      <c r="E11" s="39" t="s">
        <v>148</v>
      </c>
      <c r="F11" s="35">
        <v>100</v>
      </c>
      <c r="G11" s="35">
        <v>100</v>
      </c>
      <c r="H11" s="35">
        <v>100</v>
      </c>
      <c r="I11" s="35">
        <v>100</v>
      </c>
      <c r="J11" s="35">
        <v>100</v>
      </c>
      <c r="K11" s="35">
        <v>100</v>
      </c>
      <c r="L11" s="35" t="s">
        <v>148</v>
      </c>
      <c r="M11" s="35">
        <v>45.8</v>
      </c>
      <c r="N11" s="35" t="s">
        <v>148</v>
      </c>
      <c r="O11" s="35" t="s">
        <v>148</v>
      </c>
      <c r="P11" s="35" t="s">
        <v>148</v>
      </c>
      <c r="Q11" s="54">
        <f t="shared" si="0"/>
        <v>645.79999999999995</v>
      </c>
    </row>
    <row r="12" spans="1:17">
      <c r="A12" s="25">
        <v>9</v>
      </c>
      <c r="B12" s="27" t="s">
        <v>118</v>
      </c>
      <c r="C12" s="39" t="s">
        <v>148</v>
      </c>
      <c r="D12" s="39" t="s">
        <v>148</v>
      </c>
      <c r="E12" s="39" t="s">
        <v>148</v>
      </c>
      <c r="F12" s="55">
        <v>98.2</v>
      </c>
      <c r="G12" s="35">
        <v>100</v>
      </c>
      <c r="H12" s="35">
        <v>100</v>
      </c>
      <c r="I12" s="35">
        <v>100</v>
      </c>
      <c r="J12" s="35">
        <v>100</v>
      </c>
      <c r="K12" s="35">
        <v>100</v>
      </c>
      <c r="L12" s="35" t="s">
        <v>148</v>
      </c>
      <c r="M12" s="36">
        <v>54.6</v>
      </c>
      <c r="N12" s="35" t="s">
        <v>148</v>
      </c>
      <c r="O12" s="35" t="s">
        <v>148</v>
      </c>
      <c r="P12" s="35" t="s">
        <v>148</v>
      </c>
      <c r="Q12" s="54">
        <f t="shared" si="0"/>
        <v>652.80000000000007</v>
      </c>
    </row>
    <row r="13" spans="1:17">
      <c r="A13" s="25">
        <v>10</v>
      </c>
      <c r="B13" s="27" t="s">
        <v>119</v>
      </c>
      <c r="C13" s="39" t="s">
        <v>148</v>
      </c>
      <c r="D13" s="39" t="s">
        <v>148</v>
      </c>
      <c r="E13" s="39" t="s">
        <v>148</v>
      </c>
      <c r="F13" s="55">
        <v>96</v>
      </c>
      <c r="G13" s="35">
        <v>100</v>
      </c>
      <c r="H13" s="35">
        <v>100</v>
      </c>
      <c r="I13" s="35">
        <v>100</v>
      </c>
      <c r="J13" s="35">
        <v>100</v>
      </c>
      <c r="K13" s="35">
        <v>100</v>
      </c>
      <c r="L13" s="35" t="s">
        <v>148</v>
      </c>
      <c r="M13" s="36">
        <v>54.6</v>
      </c>
      <c r="N13" s="35" t="s">
        <v>148</v>
      </c>
      <c r="O13" s="35" t="s">
        <v>148</v>
      </c>
      <c r="P13" s="35" t="s">
        <v>148</v>
      </c>
      <c r="Q13" s="54">
        <f t="shared" si="0"/>
        <v>650.6</v>
      </c>
    </row>
    <row r="14" spans="1:17">
      <c r="A14" s="25">
        <v>11</v>
      </c>
      <c r="B14" s="27" t="s">
        <v>120</v>
      </c>
      <c r="C14" s="39" t="s">
        <v>148</v>
      </c>
      <c r="D14" s="39" t="s">
        <v>148</v>
      </c>
      <c r="E14" s="39" t="s">
        <v>148</v>
      </c>
      <c r="F14" s="55">
        <v>100</v>
      </c>
      <c r="G14" s="35">
        <v>100</v>
      </c>
      <c r="H14" s="35">
        <v>100</v>
      </c>
      <c r="I14" s="35">
        <v>100</v>
      </c>
      <c r="J14" s="35">
        <v>100</v>
      </c>
      <c r="K14" s="35">
        <v>100</v>
      </c>
      <c r="L14" s="35" t="s">
        <v>148</v>
      </c>
      <c r="M14" s="36">
        <v>58.4</v>
      </c>
      <c r="N14" s="35" t="s">
        <v>148</v>
      </c>
      <c r="O14" s="35" t="s">
        <v>148</v>
      </c>
      <c r="P14" s="35" t="s">
        <v>148</v>
      </c>
      <c r="Q14" s="54">
        <f t="shared" si="0"/>
        <v>658.4</v>
      </c>
    </row>
    <row r="15" spans="1:17">
      <c r="A15" s="25">
        <v>12</v>
      </c>
      <c r="B15" s="26" t="s">
        <v>121</v>
      </c>
      <c r="C15" s="39" t="s">
        <v>148</v>
      </c>
      <c r="D15" s="39" t="s">
        <v>148</v>
      </c>
      <c r="E15" s="39" t="s">
        <v>148</v>
      </c>
      <c r="F15" s="55">
        <v>100</v>
      </c>
      <c r="G15" s="35">
        <v>100</v>
      </c>
      <c r="H15" s="35">
        <v>100</v>
      </c>
      <c r="I15" s="35">
        <v>100</v>
      </c>
      <c r="J15" s="35">
        <v>100</v>
      </c>
      <c r="K15" s="35">
        <v>100</v>
      </c>
      <c r="L15" s="35" t="s">
        <v>148</v>
      </c>
      <c r="M15" s="36">
        <v>36.6</v>
      </c>
      <c r="N15" s="35" t="s">
        <v>148</v>
      </c>
      <c r="O15" s="35" t="s">
        <v>148</v>
      </c>
      <c r="P15" s="35" t="s">
        <v>148</v>
      </c>
      <c r="Q15" s="54">
        <f t="shared" si="0"/>
        <v>636.6</v>
      </c>
    </row>
    <row r="16" spans="1:17">
      <c r="A16" s="25">
        <v>13</v>
      </c>
      <c r="B16" s="27" t="s">
        <v>122</v>
      </c>
      <c r="C16" s="39" t="s">
        <v>148</v>
      </c>
      <c r="D16" s="39" t="s">
        <v>148</v>
      </c>
      <c r="E16" s="39" t="s">
        <v>148</v>
      </c>
      <c r="F16" s="55">
        <v>100</v>
      </c>
      <c r="G16" s="35">
        <v>100</v>
      </c>
      <c r="H16" s="35">
        <v>100</v>
      </c>
      <c r="I16" s="35">
        <v>100</v>
      </c>
      <c r="J16" s="35">
        <v>100</v>
      </c>
      <c r="K16" s="35">
        <v>100</v>
      </c>
      <c r="L16" s="35" t="s">
        <v>148</v>
      </c>
      <c r="M16" s="36">
        <v>46</v>
      </c>
      <c r="N16" s="35" t="s">
        <v>148</v>
      </c>
      <c r="O16" s="35" t="s">
        <v>148</v>
      </c>
      <c r="P16" s="35" t="s">
        <v>148</v>
      </c>
      <c r="Q16" s="54">
        <f t="shared" si="0"/>
        <v>646</v>
      </c>
    </row>
    <row r="17" spans="1:17">
      <c r="A17" s="25">
        <v>14</v>
      </c>
      <c r="B17" s="27" t="s">
        <v>123</v>
      </c>
      <c r="C17" s="39" t="s">
        <v>148</v>
      </c>
      <c r="D17" s="39" t="s">
        <v>148</v>
      </c>
      <c r="E17" s="39" t="s">
        <v>148</v>
      </c>
      <c r="F17" s="55">
        <v>100</v>
      </c>
      <c r="G17" s="35">
        <v>100</v>
      </c>
      <c r="H17" s="35">
        <v>100</v>
      </c>
      <c r="I17" s="35">
        <v>100</v>
      </c>
      <c r="J17" s="35">
        <v>100</v>
      </c>
      <c r="K17" s="35">
        <v>100</v>
      </c>
      <c r="L17" s="35" t="s">
        <v>148</v>
      </c>
      <c r="M17" s="36">
        <v>46</v>
      </c>
      <c r="N17" s="35" t="s">
        <v>148</v>
      </c>
      <c r="O17" s="35" t="s">
        <v>148</v>
      </c>
      <c r="P17" s="35" t="s">
        <v>148</v>
      </c>
      <c r="Q17" s="54">
        <f t="shared" si="0"/>
        <v>646</v>
      </c>
    </row>
    <row r="18" spans="1:17">
      <c r="A18" s="25">
        <v>15</v>
      </c>
      <c r="B18" s="26" t="s">
        <v>124</v>
      </c>
      <c r="C18" s="39" t="s">
        <v>148</v>
      </c>
      <c r="D18" s="39" t="s">
        <v>148</v>
      </c>
      <c r="E18" s="39" t="s">
        <v>148</v>
      </c>
      <c r="F18" s="55">
        <v>98</v>
      </c>
      <c r="G18" s="35">
        <v>100</v>
      </c>
      <c r="H18" s="35">
        <v>100</v>
      </c>
      <c r="I18" s="35">
        <v>100</v>
      </c>
      <c r="J18" s="35">
        <v>100</v>
      </c>
      <c r="K18" s="35">
        <v>100</v>
      </c>
      <c r="L18" s="35" t="s">
        <v>148</v>
      </c>
      <c r="M18" s="36">
        <v>60.4</v>
      </c>
      <c r="N18" s="35" t="s">
        <v>148</v>
      </c>
      <c r="O18" s="35" t="s">
        <v>148</v>
      </c>
      <c r="P18" s="35" t="s">
        <v>148</v>
      </c>
      <c r="Q18" s="54">
        <f t="shared" si="0"/>
        <v>658.4</v>
      </c>
    </row>
    <row r="19" spans="1:17">
      <c r="A19" s="25">
        <v>16</v>
      </c>
      <c r="B19" s="27" t="s">
        <v>125</v>
      </c>
      <c r="C19" s="39" t="s">
        <v>148</v>
      </c>
      <c r="D19" s="39" t="s">
        <v>148</v>
      </c>
      <c r="E19" s="39" t="s">
        <v>148</v>
      </c>
      <c r="F19" s="55">
        <v>100</v>
      </c>
      <c r="G19" s="35">
        <v>100</v>
      </c>
      <c r="H19" s="35">
        <v>100</v>
      </c>
      <c r="I19" s="35">
        <v>100</v>
      </c>
      <c r="J19" s="35">
        <v>100</v>
      </c>
      <c r="K19" s="35">
        <v>100</v>
      </c>
      <c r="L19" s="35" t="s">
        <v>148</v>
      </c>
      <c r="M19" s="36">
        <v>59.3</v>
      </c>
      <c r="N19" s="35" t="s">
        <v>148</v>
      </c>
      <c r="O19" s="35" t="s">
        <v>148</v>
      </c>
      <c r="P19" s="35" t="s">
        <v>148</v>
      </c>
      <c r="Q19" s="54">
        <f t="shared" si="0"/>
        <v>659.3</v>
      </c>
    </row>
    <row r="20" spans="1:17">
      <c r="A20" s="25">
        <v>17</v>
      </c>
      <c r="B20" s="26" t="s">
        <v>126</v>
      </c>
      <c r="C20" s="39" t="s">
        <v>148</v>
      </c>
      <c r="D20" s="39" t="s">
        <v>148</v>
      </c>
      <c r="E20" s="39" t="s">
        <v>148</v>
      </c>
      <c r="F20" s="55">
        <v>100</v>
      </c>
      <c r="G20" s="35">
        <v>100</v>
      </c>
      <c r="H20" s="35">
        <v>100</v>
      </c>
      <c r="I20" s="35">
        <v>100</v>
      </c>
      <c r="J20" s="35">
        <v>100</v>
      </c>
      <c r="K20" s="35">
        <v>100</v>
      </c>
      <c r="L20" s="35" t="s">
        <v>148</v>
      </c>
      <c r="M20" s="36">
        <v>56.3</v>
      </c>
      <c r="N20" s="35" t="s">
        <v>148</v>
      </c>
      <c r="O20" s="35" t="s">
        <v>148</v>
      </c>
      <c r="P20" s="35" t="s">
        <v>148</v>
      </c>
      <c r="Q20" s="54">
        <f t="shared" si="0"/>
        <v>656.3</v>
      </c>
    </row>
    <row r="21" spans="1:17">
      <c r="A21" s="25">
        <v>18</v>
      </c>
      <c r="B21" s="27" t="s">
        <v>127</v>
      </c>
      <c r="C21" s="39" t="s">
        <v>148</v>
      </c>
      <c r="D21" s="39" t="s">
        <v>148</v>
      </c>
      <c r="E21" s="39" t="s">
        <v>148</v>
      </c>
      <c r="F21" s="55">
        <v>100</v>
      </c>
      <c r="G21" s="35">
        <v>100</v>
      </c>
      <c r="H21" s="35">
        <v>100</v>
      </c>
      <c r="I21" s="35">
        <v>100</v>
      </c>
      <c r="J21" s="35">
        <v>100</v>
      </c>
      <c r="K21" s="35">
        <v>100</v>
      </c>
      <c r="L21" s="35" t="s">
        <v>148</v>
      </c>
      <c r="M21" s="37">
        <v>56</v>
      </c>
      <c r="N21" s="35" t="s">
        <v>148</v>
      </c>
      <c r="O21" s="35" t="s">
        <v>148</v>
      </c>
      <c r="P21" s="35" t="s">
        <v>148</v>
      </c>
      <c r="Q21" s="54">
        <f t="shared" si="0"/>
        <v>656</v>
      </c>
    </row>
    <row r="22" spans="1:17">
      <c r="A22" s="25">
        <v>19</v>
      </c>
      <c r="B22" s="27" t="s">
        <v>128</v>
      </c>
      <c r="C22" s="39" t="s">
        <v>148</v>
      </c>
      <c r="D22" s="39" t="s">
        <v>148</v>
      </c>
      <c r="E22" s="39" t="s">
        <v>148</v>
      </c>
      <c r="F22" s="55">
        <v>100</v>
      </c>
      <c r="G22" s="35">
        <v>100</v>
      </c>
      <c r="H22" s="35">
        <v>100</v>
      </c>
      <c r="I22" s="35">
        <v>100</v>
      </c>
      <c r="J22" s="35">
        <v>100</v>
      </c>
      <c r="K22" s="35">
        <v>100</v>
      </c>
      <c r="L22" s="35" t="s">
        <v>148</v>
      </c>
      <c r="M22" s="36">
        <v>45</v>
      </c>
      <c r="N22" s="35" t="s">
        <v>148</v>
      </c>
      <c r="O22" s="35" t="s">
        <v>148</v>
      </c>
      <c r="P22" s="35" t="s">
        <v>148</v>
      </c>
      <c r="Q22" s="54">
        <f t="shared" si="0"/>
        <v>645</v>
      </c>
    </row>
    <row r="23" spans="1:17">
      <c r="A23" s="25">
        <v>20</v>
      </c>
      <c r="B23" s="27" t="s">
        <v>129</v>
      </c>
      <c r="C23" s="39" t="s">
        <v>148</v>
      </c>
      <c r="D23" s="39" t="s">
        <v>148</v>
      </c>
      <c r="E23" s="39" t="s">
        <v>148</v>
      </c>
      <c r="F23" s="55">
        <v>100</v>
      </c>
      <c r="G23" s="35">
        <v>100</v>
      </c>
      <c r="H23" s="35">
        <v>100</v>
      </c>
      <c r="I23" s="35">
        <v>100</v>
      </c>
      <c r="J23" s="35">
        <v>100</v>
      </c>
      <c r="K23" s="35">
        <v>100</v>
      </c>
      <c r="L23" s="35" t="s">
        <v>148</v>
      </c>
      <c r="M23" s="36">
        <v>45.8</v>
      </c>
      <c r="N23" s="35" t="s">
        <v>148</v>
      </c>
      <c r="O23" s="35" t="s">
        <v>148</v>
      </c>
      <c r="P23" s="35" t="s">
        <v>148</v>
      </c>
      <c r="Q23" s="54">
        <f t="shared" si="0"/>
        <v>645.79999999999995</v>
      </c>
    </row>
    <row r="24" spans="1:17">
      <c r="A24" s="25">
        <v>21</v>
      </c>
      <c r="B24" s="27" t="s">
        <v>130</v>
      </c>
      <c r="C24" s="39" t="s">
        <v>148</v>
      </c>
      <c r="D24" s="39" t="s">
        <v>148</v>
      </c>
      <c r="E24" s="39" t="s">
        <v>148</v>
      </c>
      <c r="F24" s="55">
        <v>94.3</v>
      </c>
      <c r="G24" s="35">
        <v>100</v>
      </c>
      <c r="H24" s="35">
        <v>100</v>
      </c>
      <c r="I24" s="35">
        <v>100</v>
      </c>
      <c r="J24" s="35">
        <v>100</v>
      </c>
      <c r="K24" s="35">
        <v>100</v>
      </c>
      <c r="L24" s="35" t="s">
        <v>148</v>
      </c>
      <c r="M24" s="36">
        <v>58.5</v>
      </c>
      <c r="N24" s="35" t="s">
        <v>148</v>
      </c>
      <c r="O24" s="35" t="s">
        <v>148</v>
      </c>
      <c r="P24" s="35" t="s">
        <v>148</v>
      </c>
      <c r="Q24" s="54">
        <f t="shared" si="0"/>
        <v>652.79999999999995</v>
      </c>
    </row>
    <row r="25" spans="1:17">
      <c r="A25" s="25">
        <v>22</v>
      </c>
      <c r="B25" s="27" t="s">
        <v>131</v>
      </c>
      <c r="C25" s="39" t="s">
        <v>148</v>
      </c>
      <c r="D25" s="39" t="s">
        <v>148</v>
      </c>
      <c r="E25" s="39" t="s">
        <v>148</v>
      </c>
      <c r="F25" s="55">
        <v>100</v>
      </c>
      <c r="G25" s="35">
        <v>100</v>
      </c>
      <c r="H25" s="35">
        <v>100</v>
      </c>
      <c r="I25" s="35">
        <v>100</v>
      </c>
      <c r="J25" s="35">
        <v>100</v>
      </c>
      <c r="K25" s="35">
        <v>100</v>
      </c>
      <c r="L25" s="35" t="s">
        <v>148</v>
      </c>
      <c r="M25" s="36">
        <v>38.5</v>
      </c>
      <c r="N25" s="35" t="s">
        <v>148</v>
      </c>
      <c r="O25" s="35" t="s">
        <v>148</v>
      </c>
      <c r="P25" s="35" t="s">
        <v>148</v>
      </c>
      <c r="Q25" s="54">
        <f t="shared" si="0"/>
        <v>638.5</v>
      </c>
    </row>
    <row r="26" spans="1:17">
      <c r="A26" s="25">
        <v>23</v>
      </c>
      <c r="B26" s="27" t="s">
        <v>132</v>
      </c>
      <c r="C26" s="39" t="s">
        <v>148</v>
      </c>
      <c r="D26" s="39" t="s">
        <v>148</v>
      </c>
      <c r="E26" s="39" t="s">
        <v>148</v>
      </c>
      <c r="F26" s="55">
        <v>100</v>
      </c>
      <c r="G26" s="35">
        <v>100</v>
      </c>
      <c r="H26" s="35">
        <v>100</v>
      </c>
      <c r="I26" s="35">
        <v>100</v>
      </c>
      <c r="J26" s="35">
        <v>100</v>
      </c>
      <c r="K26" s="35">
        <v>100</v>
      </c>
      <c r="L26" s="35" t="s">
        <v>148</v>
      </c>
      <c r="M26" s="36">
        <v>38.5</v>
      </c>
      <c r="N26" s="35" t="s">
        <v>148</v>
      </c>
      <c r="O26" s="35" t="s">
        <v>148</v>
      </c>
      <c r="P26" s="35" t="s">
        <v>148</v>
      </c>
      <c r="Q26" s="54">
        <f t="shared" si="0"/>
        <v>638.5</v>
      </c>
    </row>
    <row r="27" spans="1:17">
      <c r="A27" s="25">
        <v>24</v>
      </c>
      <c r="B27" s="27" t="s">
        <v>133</v>
      </c>
      <c r="C27" s="39" t="s">
        <v>148</v>
      </c>
      <c r="D27" s="39" t="s">
        <v>148</v>
      </c>
      <c r="E27" s="39" t="s">
        <v>148</v>
      </c>
      <c r="F27" s="55">
        <v>100</v>
      </c>
      <c r="G27" s="35">
        <v>100</v>
      </c>
      <c r="H27" s="35">
        <v>100</v>
      </c>
      <c r="I27" s="35">
        <v>100</v>
      </c>
      <c r="J27" s="35">
        <v>100</v>
      </c>
      <c r="K27" s="35">
        <v>100</v>
      </c>
      <c r="L27" s="35" t="s">
        <v>148</v>
      </c>
      <c r="M27" s="36">
        <v>56.3</v>
      </c>
      <c r="N27" s="35" t="s">
        <v>148</v>
      </c>
      <c r="O27" s="35" t="s">
        <v>148</v>
      </c>
      <c r="P27" s="35" t="s">
        <v>148</v>
      </c>
      <c r="Q27" s="54">
        <f t="shared" si="0"/>
        <v>656.3</v>
      </c>
    </row>
    <row r="28" spans="1:17">
      <c r="A28" s="25">
        <v>25</v>
      </c>
      <c r="B28" s="27" t="s">
        <v>134</v>
      </c>
      <c r="C28" s="39" t="s">
        <v>148</v>
      </c>
      <c r="D28" s="39" t="s">
        <v>148</v>
      </c>
      <c r="E28" s="39" t="s">
        <v>148</v>
      </c>
      <c r="F28" s="55">
        <v>97.5</v>
      </c>
      <c r="G28" s="35">
        <v>100</v>
      </c>
      <c r="H28" s="35">
        <v>100</v>
      </c>
      <c r="I28" s="35">
        <v>100</v>
      </c>
      <c r="J28" s="35">
        <v>100</v>
      </c>
      <c r="K28" s="35">
        <v>100</v>
      </c>
      <c r="L28" s="35" t="s">
        <v>148</v>
      </c>
      <c r="M28" s="36">
        <v>59.9</v>
      </c>
      <c r="N28" s="35" t="s">
        <v>148</v>
      </c>
      <c r="O28" s="35" t="s">
        <v>148</v>
      </c>
      <c r="P28" s="35" t="s">
        <v>148</v>
      </c>
      <c r="Q28" s="54">
        <f t="shared" si="0"/>
        <v>657.4</v>
      </c>
    </row>
    <row r="29" spans="1:17">
      <c r="A29" s="25">
        <v>26</v>
      </c>
      <c r="B29" s="27" t="s">
        <v>135</v>
      </c>
      <c r="C29" s="39" t="s">
        <v>148</v>
      </c>
      <c r="D29" s="39" t="s">
        <v>148</v>
      </c>
      <c r="E29" s="39" t="s">
        <v>148</v>
      </c>
      <c r="F29" s="55">
        <v>100</v>
      </c>
      <c r="G29" s="35">
        <v>100</v>
      </c>
      <c r="H29" s="35">
        <v>100</v>
      </c>
      <c r="I29" s="35">
        <v>100</v>
      </c>
      <c r="J29" s="35">
        <v>100</v>
      </c>
      <c r="K29" s="35">
        <v>100</v>
      </c>
      <c r="L29" s="35" t="s">
        <v>148</v>
      </c>
      <c r="M29" s="36">
        <v>38.200000000000003</v>
      </c>
      <c r="N29" s="35" t="s">
        <v>148</v>
      </c>
      <c r="O29" s="35" t="s">
        <v>148</v>
      </c>
      <c r="P29" s="35" t="s">
        <v>148</v>
      </c>
      <c r="Q29" s="54">
        <f t="shared" si="0"/>
        <v>638.20000000000005</v>
      </c>
    </row>
    <row r="30" spans="1:17">
      <c r="A30" s="25">
        <v>27</v>
      </c>
      <c r="B30" s="27" t="s">
        <v>136</v>
      </c>
      <c r="C30" s="39" t="s">
        <v>148</v>
      </c>
      <c r="D30" s="39" t="s">
        <v>148</v>
      </c>
      <c r="E30" s="39" t="s">
        <v>148</v>
      </c>
      <c r="F30" s="55">
        <v>100</v>
      </c>
      <c r="G30" s="35">
        <v>100</v>
      </c>
      <c r="H30" s="35">
        <v>100</v>
      </c>
      <c r="I30" s="35">
        <v>100</v>
      </c>
      <c r="J30" s="35">
        <v>100</v>
      </c>
      <c r="K30" s="35">
        <v>100</v>
      </c>
      <c r="L30" s="35" t="s">
        <v>148</v>
      </c>
      <c r="M30" s="36">
        <v>34</v>
      </c>
      <c r="N30" s="35" t="s">
        <v>148</v>
      </c>
      <c r="O30" s="35" t="s">
        <v>148</v>
      </c>
      <c r="P30" s="35" t="s">
        <v>148</v>
      </c>
      <c r="Q30" s="54">
        <f t="shared" si="0"/>
        <v>634</v>
      </c>
    </row>
    <row r="31" spans="1:17">
      <c r="A31" s="25">
        <v>28</v>
      </c>
      <c r="B31" s="27" t="s">
        <v>137</v>
      </c>
      <c r="C31" s="39" t="s">
        <v>148</v>
      </c>
      <c r="D31" s="39" t="s">
        <v>148</v>
      </c>
      <c r="E31" s="39" t="s">
        <v>148</v>
      </c>
      <c r="F31" s="55">
        <v>100</v>
      </c>
      <c r="G31" s="35">
        <v>100</v>
      </c>
      <c r="H31" s="35">
        <v>100</v>
      </c>
      <c r="I31" s="35">
        <v>100</v>
      </c>
      <c r="J31" s="35">
        <v>100</v>
      </c>
      <c r="K31" s="35">
        <v>100</v>
      </c>
      <c r="L31" s="35" t="s">
        <v>148</v>
      </c>
      <c r="M31" s="36">
        <v>33.200000000000003</v>
      </c>
      <c r="N31" s="35" t="s">
        <v>148</v>
      </c>
      <c r="O31" s="35" t="s">
        <v>148</v>
      </c>
      <c r="P31" s="35" t="s">
        <v>148</v>
      </c>
      <c r="Q31" s="54">
        <f t="shared" si="0"/>
        <v>633.20000000000005</v>
      </c>
    </row>
    <row r="32" spans="1:17">
      <c r="A32" s="73" t="s">
        <v>2</v>
      </c>
      <c r="B32" s="75"/>
      <c r="C32" s="56" t="s">
        <v>148</v>
      </c>
      <c r="D32" s="56" t="s">
        <v>148</v>
      </c>
      <c r="E32" s="56" t="s">
        <v>148</v>
      </c>
      <c r="F32" s="55">
        <f>SUM(F4:F31)</f>
        <v>2765.11</v>
      </c>
      <c r="G32" s="55">
        <f t="shared" ref="G32:P32" si="1">SUM(G4:G31)</f>
        <v>2800</v>
      </c>
      <c r="H32" s="55">
        <f t="shared" si="1"/>
        <v>2800</v>
      </c>
      <c r="I32" s="55">
        <f t="shared" si="1"/>
        <v>2800</v>
      </c>
      <c r="J32" s="55">
        <f t="shared" si="1"/>
        <v>2800</v>
      </c>
      <c r="K32" s="55">
        <f t="shared" si="1"/>
        <v>2800</v>
      </c>
      <c r="L32" s="55">
        <f t="shared" si="1"/>
        <v>0</v>
      </c>
      <c r="M32" s="55">
        <f t="shared" si="1"/>
        <v>1298.7</v>
      </c>
      <c r="N32" s="55">
        <f t="shared" si="1"/>
        <v>0</v>
      </c>
      <c r="O32" s="55">
        <f t="shared" si="1"/>
        <v>0</v>
      </c>
      <c r="P32" s="55">
        <f t="shared" si="1"/>
        <v>0</v>
      </c>
      <c r="Q32" s="54">
        <f t="shared" si="0"/>
        <v>18063.810000000001</v>
      </c>
    </row>
    <row r="33" spans="1:1">
      <c r="A33" t="s">
        <v>155</v>
      </c>
    </row>
  </sheetData>
  <mergeCells count="4">
    <mergeCell ref="C2:P2"/>
    <mergeCell ref="B2:B3"/>
    <mergeCell ref="A2:A3"/>
    <mergeCell ref="A32:B32"/>
  </mergeCells>
  <pageMargins left="0.7" right="0.2" top="0.75" bottom="0.75" header="0.3" footer="0.3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32"/>
  <sheetViews>
    <sheetView topLeftCell="A7" workbookViewId="0">
      <selection activeCell="K8" sqref="K8"/>
    </sheetView>
  </sheetViews>
  <sheetFormatPr defaultRowHeight="15"/>
  <cols>
    <col min="1" max="1" width="5.140625" customWidth="1"/>
    <col min="2" max="2" width="18.7109375" customWidth="1"/>
    <col min="3" max="7" width="15.5703125" customWidth="1"/>
  </cols>
  <sheetData>
    <row r="1" spans="1:7" s="15" customFormat="1" ht="24.75" customHeight="1">
      <c r="A1" s="15" t="s">
        <v>165</v>
      </c>
    </row>
    <row r="2" spans="1:7" ht="60">
      <c r="A2" s="5" t="s">
        <v>40</v>
      </c>
      <c r="B2" s="5" t="s">
        <v>144</v>
      </c>
      <c r="C2" s="20" t="s">
        <v>102</v>
      </c>
      <c r="D2" s="20" t="s">
        <v>98</v>
      </c>
      <c r="E2" s="20" t="s">
        <v>99</v>
      </c>
      <c r="F2" s="20" t="s">
        <v>100</v>
      </c>
      <c r="G2" s="20" t="s">
        <v>101</v>
      </c>
    </row>
    <row r="3" spans="1:7">
      <c r="A3" s="25">
        <v>1</v>
      </c>
      <c r="B3" s="26" t="s">
        <v>110</v>
      </c>
      <c r="C3" s="88" t="s">
        <v>151</v>
      </c>
      <c r="D3" s="89"/>
      <c r="E3" s="89"/>
      <c r="F3" s="89"/>
      <c r="G3" s="90"/>
    </row>
    <row r="4" spans="1:7">
      <c r="A4" s="25">
        <v>2</v>
      </c>
      <c r="B4" s="26" t="s">
        <v>111</v>
      </c>
      <c r="C4" s="91"/>
      <c r="D4" s="92"/>
      <c r="E4" s="92"/>
      <c r="F4" s="92"/>
      <c r="G4" s="93"/>
    </row>
    <row r="5" spans="1:7">
      <c r="A5" s="25">
        <v>3</v>
      </c>
      <c r="B5" s="27" t="s">
        <v>112</v>
      </c>
      <c r="C5" s="91"/>
      <c r="D5" s="92"/>
      <c r="E5" s="92"/>
      <c r="F5" s="92"/>
      <c r="G5" s="93"/>
    </row>
    <row r="6" spans="1:7">
      <c r="A6" s="25">
        <v>4</v>
      </c>
      <c r="B6" s="26" t="s">
        <v>113</v>
      </c>
      <c r="C6" s="91"/>
      <c r="D6" s="92"/>
      <c r="E6" s="92"/>
      <c r="F6" s="92"/>
      <c r="G6" s="93"/>
    </row>
    <row r="7" spans="1:7">
      <c r="A7" s="25">
        <v>5</v>
      </c>
      <c r="B7" s="26" t="s">
        <v>114</v>
      </c>
      <c r="C7" s="91"/>
      <c r="D7" s="92"/>
      <c r="E7" s="92"/>
      <c r="F7" s="92"/>
      <c r="G7" s="93"/>
    </row>
    <row r="8" spans="1:7">
      <c r="A8" s="25">
        <v>6</v>
      </c>
      <c r="B8" s="27" t="s">
        <v>115</v>
      </c>
      <c r="C8" s="91"/>
      <c r="D8" s="92"/>
      <c r="E8" s="92"/>
      <c r="F8" s="92"/>
      <c r="G8" s="93"/>
    </row>
    <row r="9" spans="1:7">
      <c r="A9" s="25">
        <v>7</v>
      </c>
      <c r="B9" s="26" t="s">
        <v>116</v>
      </c>
      <c r="C9" s="91"/>
      <c r="D9" s="92"/>
      <c r="E9" s="92"/>
      <c r="F9" s="92"/>
      <c r="G9" s="93"/>
    </row>
    <row r="10" spans="1:7">
      <c r="A10" s="25">
        <v>8</v>
      </c>
      <c r="B10" s="26" t="s">
        <v>117</v>
      </c>
      <c r="C10" s="91"/>
      <c r="D10" s="92"/>
      <c r="E10" s="92"/>
      <c r="F10" s="92"/>
      <c r="G10" s="93"/>
    </row>
    <row r="11" spans="1:7">
      <c r="A11" s="25">
        <v>9</v>
      </c>
      <c r="B11" s="27" t="s">
        <v>118</v>
      </c>
      <c r="C11" s="91"/>
      <c r="D11" s="92"/>
      <c r="E11" s="92"/>
      <c r="F11" s="92"/>
      <c r="G11" s="93"/>
    </row>
    <row r="12" spans="1:7">
      <c r="A12" s="25">
        <v>10</v>
      </c>
      <c r="B12" s="27" t="s">
        <v>119</v>
      </c>
      <c r="C12" s="91"/>
      <c r="D12" s="92"/>
      <c r="E12" s="92"/>
      <c r="F12" s="92"/>
      <c r="G12" s="93"/>
    </row>
    <row r="13" spans="1:7">
      <c r="A13" s="25">
        <v>11</v>
      </c>
      <c r="B13" s="27" t="s">
        <v>120</v>
      </c>
      <c r="C13" s="91"/>
      <c r="D13" s="92"/>
      <c r="E13" s="92"/>
      <c r="F13" s="92"/>
      <c r="G13" s="93"/>
    </row>
    <row r="14" spans="1:7">
      <c r="A14" s="25">
        <v>12</v>
      </c>
      <c r="B14" s="26" t="s">
        <v>121</v>
      </c>
      <c r="C14" s="91"/>
      <c r="D14" s="92"/>
      <c r="E14" s="92"/>
      <c r="F14" s="92"/>
      <c r="G14" s="93"/>
    </row>
    <row r="15" spans="1:7">
      <c r="A15" s="25">
        <v>13</v>
      </c>
      <c r="B15" s="27" t="s">
        <v>122</v>
      </c>
      <c r="C15" s="91"/>
      <c r="D15" s="92"/>
      <c r="E15" s="92"/>
      <c r="F15" s="92"/>
      <c r="G15" s="93"/>
    </row>
    <row r="16" spans="1:7">
      <c r="A16" s="25">
        <v>14</v>
      </c>
      <c r="B16" s="27" t="s">
        <v>123</v>
      </c>
      <c r="C16" s="91"/>
      <c r="D16" s="92"/>
      <c r="E16" s="92"/>
      <c r="F16" s="92"/>
      <c r="G16" s="93"/>
    </row>
    <row r="17" spans="1:7">
      <c r="A17" s="25">
        <v>15</v>
      </c>
      <c r="B17" s="26" t="s">
        <v>124</v>
      </c>
      <c r="C17" s="91"/>
      <c r="D17" s="92"/>
      <c r="E17" s="92"/>
      <c r="F17" s="92"/>
      <c r="G17" s="93"/>
    </row>
    <row r="18" spans="1:7">
      <c r="A18" s="25">
        <v>16</v>
      </c>
      <c r="B18" s="27" t="s">
        <v>125</v>
      </c>
      <c r="C18" s="91"/>
      <c r="D18" s="92"/>
      <c r="E18" s="92"/>
      <c r="F18" s="92"/>
      <c r="G18" s="93"/>
    </row>
    <row r="19" spans="1:7">
      <c r="A19" s="25">
        <v>17</v>
      </c>
      <c r="B19" s="26" t="s">
        <v>126</v>
      </c>
      <c r="C19" s="91"/>
      <c r="D19" s="92"/>
      <c r="E19" s="92"/>
      <c r="F19" s="92"/>
      <c r="G19" s="93"/>
    </row>
    <row r="20" spans="1:7">
      <c r="A20" s="25">
        <v>18</v>
      </c>
      <c r="B20" s="27" t="s">
        <v>127</v>
      </c>
      <c r="C20" s="91"/>
      <c r="D20" s="92"/>
      <c r="E20" s="92"/>
      <c r="F20" s="92"/>
      <c r="G20" s="93"/>
    </row>
    <row r="21" spans="1:7">
      <c r="A21" s="25">
        <v>19</v>
      </c>
      <c r="B21" s="27" t="s">
        <v>128</v>
      </c>
      <c r="C21" s="91"/>
      <c r="D21" s="92"/>
      <c r="E21" s="92"/>
      <c r="F21" s="92"/>
      <c r="G21" s="93"/>
    </row>
    <row r="22" spans="1:7">
      <c r="A22" s="25">
        <v>20</v>
      </c>
      <c r="B22" s="27" t="s">
        <v>129</v>
      </c>
      <c r="C22" s="91"/>
      <c r="D22" s="92"/>
      <c r="E22" s="92"/>
      <c r="F22" s="92"/>
      <c r="G22" s="93"/>
    </row>
    <row r="23" spans="1:7">
      <c r="A23" s="25">
        <v>21</v>
      </c>
      <c r="B23" s="27" t="s">
        <v>130</v>
      </c>
      <c r="C23" s="91"/>
      <c r="D23" s="92"/>
      <c r="E23" s="92"/>
      <c r="F23" s="92"/>
      <c r="G23" s="93"/>
    </row>
    <row r="24" spans="1:7">
      <c r="A24" s="25">
        <v>22</v>
      </c>
      <c r="B24" s="27" t="s">
        <v>131</v>
      </c>
      <c r="C24" s="91"/>
      <c r="D24" s="92"/>
      <c r="E24" s="92"/>
      <c r="F24" s="92"/>
      <c r="G24" s="93"/>
    </row>
    <row r="25" spans="1:7">
      <c r="A25" s="25">
        <v>23</v>
      </c>
      <c r="B25" s="27" t="s">
        <v>132</v>
      </c>
      <c r="C25" s="91"/>
      <c r="D25" s="92"/>
      <c r="E25" s="92"/>
      <c r="F25" s="92"/>
      <c r="G25" s="93"/>
    </row>
    <row r="26" spans="1:7">
      <c r="A26" s="25">
        <v>24</v>
      </c>
      <c r="B26" s="27" t="s">
        <v>133</v>
      </c>
      <c r="C26" s="91"/>
      <c r="D26" s="92"/>
      <c r="E26" s="92"/>
      <c r="F26" s="92"/>
      <c r="G26" s="93"/>
    </row>
    <row r="27" spans="1:7">
      <c r="A27" s="25">
        <v>25</v>
      </c>
      <c r="B27" s="27" t="s">
        <v>134</v>
      </c>
      <c r="C27" s="91"/>
      <c r="D27" s="92"/>
      <c r="E27" s="92"/>
      <c r="F27" s="92"/>
      <c r="G27" s="93"/>
    </row>
    <row r="28" spans="1:7">
      <c r="A28" s="25">
        <v>26</v>
      </c>
      <c r="B28" s="27" t="s">
        <v>135</v>
      </c>
      <c r="C28" s="91"/>
      <c r="D28" s="92"/>
      <c r="E28" s="92"/>
      <c r="F28" s="92"/>
      <c r="G28" s="93"/>
    </row>
    <row r="29" spans="1:7">
      <c r="A29" s="25">
        <v>27</v>
      </c>
      <c r="B29" s="27" t="s">
        <v>136</v>
      </c>
      <c r="C29" s="91"/>
      <c r="D29" s="92"/>
      <c r="E29" s="92"/>
      <c r="F29" s="92"/>
      <c r="G29" s="93"/>
    </row>
    <row r="30" spans="1:7">
      <c r="A30" s="25">
        <v>28</v>
      </c>
      <c r="B30" s="27" t="s">
        <v>137</v>
      </c>
      <c r="C30" s="94"/>
      <c r="D30" s="95"/>
      <c r="E30" s="95"/>
      <c r="F30" s="95"/>
      <c r="G30" s="96"/>
    </row>
    <row r="32" spans="1:7">
      <c r="A32" t="s">
        <v>155</v>
      </c>
    </row>
  </sheetData>
  <mergeCells count="1">
    <mergeCell ref="C3:G30"/>
  </mergeCells>
  <pageMargins left="0.7" right="0.2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31"/>
  <sheetViews>
    <sheetView workbookViewId="0">
      <selection activeCell="C19" sqref="C19"/>
    </sheetView>
  </sheetViews>
  <sheetFormatPr defaultRowHeight="15"/>
  <cols>
    <col min="1" max="1" width="6.28515625" customWidth="1"/>
    <col min="2" max="2" width="18.7109375" customWidth="1"/>
    <col min="3" max="3" width="17.7109375" customWidth="1"/>
  </cols>
  <sheetData>
    <row r="1" spans="1:5" s="15" customFormat="1" ht="28.5" customHeight="1">
      <c r="A1" s="97" t="s">
        <v>166</v>
      </c>
      <c r="B1" s="97"/>
      <c r="C1" s="97"/>
      <c r="D1" s="97"/>
    </row>
    <row r="2" spans="1:5" ht="33.75" customHeight="1">
      <c r="A2" s="38" t="s">
        <v>40</v>
      </c>
      <c r="B2" s="24" t="s">
        <v>144</v>
      </c>
      <c r="C2" s="24" t="s">
        <v>103</v>
      </c>
    </row>
    <row r="3" spans="1:5" ht="18" customHeight="1">
      <c r="A3" s="25">
        <v>1</v>
      </c>
      <c r="B3" s="26" t="s">
        <v>110</v>
      </c>
      <c r="C3" s="57">
        <v>3</v>
      </c>
    </row>
    <row r="4" spans="1:5" ht="18" customHeight="1">
      <c r="A4" s="25">
        <v>2</v>
      </c>
      <c r="B4" s="26" t="s">
        <v>111</v>
      </c>
      <c r="C4" s="57">
        <v>1</v>
      </c>
    </row>
    <row r="5" spans="1:5" ht="18" customHeight="1">
      <c r="A5" s="25">
        <v>3</v>
      </c>
      <c r="B5" s="27" t="s">
        <v>112</v>
      </c>
      <c r="C5" s="57">
        <v>0</v>
      </c>
    </row>
    <row r="6" spans="1:5" ht="18" customHeight="1">
      <c r="A6" s="25">
        <v>4</v>
      </c>
      <c r="B6" s="26" t="s">
        <v>113</v>
      </c>
      <c r="C6" s="57">
        <v>0</v>
      </c>
      <c r="E6" t="s">
        <v>143</v>
      </c>
    </row>
    <row r="7" spans="1:5" ht="18" customHeight="1">
      <c r="A7" s="25">
        <v>5</v>
      </c>
      <c r="B7" s="26" t="s">
        <v>114</v>
      </c>
      <c r="C7" s="57">
        <v>0</v>
      </c>
    </row>
    <row r="8" spans="1:5" ht="18" customHeight="1">
      <c r="A8" s="25">
        <v>6</v>
      </c>
      <c r="B8" s="27" t="s">
        <v>115</v>
      </c>
      <c r="C8" s="57">
        <v>0</v>
      </c>
    </row>
    <row r="9" spans="1:5" ht="18" customHeight="1">
      <c r="A9" s="25">
        <v>7</v>
      </c>
      <c r="B9" s="26" t="s">
        <v>116</v>
      </c>
      <c r="C9" s="57">
        <v>4</v>
      </c>
    </row>
    <row r="10" spans="1:5" ht="18" customHeight="1">
      <c r="A10" s="25">
        <v>8</v>
      </c>
      <c r="B10" s="26" t="s">
        <v>117</v>
      </c>
      <c r="C10" s="57">
        <v>0</v>
      </c>
    </row>
    <row r="11" spans="1:5" ht="18" customHeight="1">
      <c r="A11" s="25">
        <v>9</v>
      </c>
      <c r="B11" s="27" t="s">
        <v>118</v>
      </c>
      <c r="C11" s="57">
        <v>0</v>
      </c>
    </row>
    <row r="12" spans="1:5" ht="18" customHeight="1">
      <c r="A12" s="25">
        <v>10</v>
      </c>
      <c r="B12" s="27" t="s">
        <v>119</v>
      </c>
      <c r="C12" s="57">
        <v>0</v>
      </c>
    </row>
    <row r="13" spans="1:5" ht="18" customHeight="1">
      <c r="A13" s="25">
        <v>11</v>
      </c>
      <c r="B13" s="27" t="s">
        <v>120</v>
      </c>
      <c r="C13" s="57">
        <v>0</v>
      </c>
    </row>
    <row r="14" spans="1:5" ht="18" customHeight="1">
      <c r="A14" s="25">
        <v>12</v>
      </c>
      <c r="B14" s="26" t="s">
        <v>121</v>
      </c>
      <c r="C14" s="57">
        <v>0</v>
      </c>
    </row>
    <row r="15" spans="1:5" ht="18" customHeight="1">
      <c r="A15" s="25">
        <v>13</v>
      </c>
      <c r="B15" s="27" t="s">
        <v>122</v>
      </c>
      <c r="C15" s="57">
        <v>0</v>
      </c>
    </row>
    <row r="16" spans="1:5" ht="18" customHeight="1">
      <c r="A16" s="25">
        <v>14</v>
      </c>
      <c r="B16" s="27" t="s">
        <v>123</v>
      </c>
      <c r="C16" s="57">
        <v>0</v>
      </c>
    </row>
    <row r="17" spans="1:3" ht="18" customHeight="1">
      <c r="A17" s="25">
        <v>15</v>
      </c>
      <c r="B17" s="26" t="s">
        <v>124</v>
      </c>
      <c r="C17" s="57">
        <v>0</v>
      </c>
    </row>
    <row r="18" spans="1:3" ht="18" customHeight="1">
      <c r="A18" s="25">
        <v>16</v>
      </c>
      <c r="B18" s="27" t="s">
        <v>125</v>
      </c>
      <c r="C18" s="57">
        <v>0</v>
      </c>
    </row>
    <row r="19" spans="1:3" ht="18" customHeight="1">
      <c r="A19" s="25">
        <v>17</v>
      </c>
      <c r="B19" s="26" t="s">
        <v>126</v>
      </c>
      <c r="C19" s="58">
        <v>5</v>
      </c>
    </row>
    <row r="20" spans="1:3" ht="18" customHeight="1">
      <c r="A20" s="25">
        <v>18</v>
      </c>
      <c r="B20" s="27" t="s">
        <v>127</v>
      </c>
      <c r="C20" s="57">
        <v>0</v>
      </c>
    </row>
    <row r="21" spans="1:3" ht="18" customHeight="1">
      <c r="A21" s="25">
        <v>19</v>
      </c>
      <c r="B21" s="27" t="s">
        <v>128</v>
      </c>
      <c r="C21" s="57">
        <v>0</v>
      </c>
    </row>
    <row r="22" spans="1:3" ht="18" customHeight="1">
      <c r="A22" s="25">
        <v>20</v>
      </c>
      <c r="B22" s="27" t="s">
        <v>129</v>
      </c>
      <c r="C22" s="57">
        <v>0</v>
      </c>
    </row>
    <row r="23" spans="1:3" ht="18" customHeight="1">
      <c r="A23" s="25">
        <v>21</v>
      </c>
      <c r="B23" s="27" t="s">
        <v>130</v>
      </c>
      <c r="C23" s="57">
        <v>0</v>
      </c>
    </row>
    <row r="24" spans="1:3" ht="18" customHeight="1">
      <c r="A24" s="25">
        <v>22</v>
      </c>
      <c r="B24" s="27" t="s">
        <v>131</v>
      </c>
      <c r="C24" s="57">
        <v>0</v>
      </c>
    </row>
    <row r="25" spans="1:3" ht="18" customHeight="1">
      <c r="A25" s="25">
        <v>23</v>
      </c>
      <c r="B25" s="27" t="s">
        <v>132</v>
      </c>
      <c r="C25" s="57">
        <v>0</v>
      </c>
    </row>
    <row r="26" spans="1:3" ht="18" customHeight="1">
      <c r="A26" s="25">
        <v>24</v>
      </c>
      <c r="B26" s="27" t="s">
        <v>133</v>
      </c>
      <c r="C26" s="57">
        <v>0</v>
      </c>
    </row>
    <row r="27" spans="1:3" ht="18" customHeight="1">
      <c r="A27" s="25">
        <v>25</v>
      </c>
      <c r="B27" s="27" t="s">
        <v>134</v>
      </c>
      <c r="C27" s="58">
        <v>1</v>
      </c>
    </row>
    <row r="28" spans="1:3" ht="18" customHeight="1">
      <c r="A28" s="25">
        <v>26</v>
      </c>
      <c r="B28" s="27" t="s">
        <v>135</v>
      </c>
      <c r="C28" s="57">
        <v>0</v>
      </c>
    </row>
    <row r="29" spans="1:3" ht="18" customHeight="1">
      <c r="A29" s="25">
        <v>27</v>
      </c>
      <c r="B29" s="27" t="s">
        <v>136</v>
      </c>
      <c r="C29" s="57">
        <v>0</v>
      </c>
    </row>
    <row r="30" spans="1:3" ht="18" customHeight="1">
      <c r="A30" s="25">
        <v>28</v>
      </c>
      <c r="B30" s="27" t="s">
        <v>137</v>
      </c>
      <c r="C30" s="57">
        <v>0</v>
      </c>
    </row>
    <row r="31" spans="1:3">
      <c r="A31" s="81" t="s">
        <v>2</v>
      </c>
      <c r="B31" s="81"/>
      <c r="C31" s="47">
        <f>SUM(C3:C30)</f>
        <v>14</v>
      </c>
    </row>
  </sheetData>
  <mergeCells count="2">
    <mergeCell ref="A1:D1"/>
    <mergeCell ref="A31:B31"/>
  </mergeCell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O31"/>
  <sheetViews>
    <sheetView tabSelected="1" workbookViewId="0">
      <selection activeCell="J23" sqref="J23"/>
    </sheetView>
  </sheetViews>
  <sheetFormatPr defaultRowHeight="15"/>
  <cols>
    <col min="2" max="2" width="18.140625" customWidth="1"/>
    <col min="3" max="8" width="17.85546875" customWidth="1"/>
  </cols>
  <sheetData>
    <row r="1" spans="1:15" s="3" customFormat="1" ht="18" customHeight="1">
      <c r="A1" s="99" t="s">
        <v>167</v>
      </c>
      <c r="B1" s="99"/>
      <c r="C1" s="99"/>
      <c r="D1" s="99"/>
      <c r="E1" s="99"/>
      <c r="F1" s="99"/>
      <c r="G1" s="99"/>
      <c r="H1" s="99"/>
    </row>
    <row r="2" spans="1:15" s="3" customFormat="1" ht="29.25" customHeight="1">
      <c r="A2" s="23" t="s">
        <v>40</v>
      </c>
      <c r="B2" s="5" t="s">
        <v>144</v>
      </c>
      <c r="C2" s="10" t="s">
        <v>104</v>
      </c>
      <c r="D2" s="10" t="s">
        <v>105</v>
      </c>
      <c r="E2" s="10" t="s">
        <v>106</v>
      </c>
      <c r="F2" s="10" t="s">
        <v>107</v>
      </c>
      <c r="G2" s="10" t="s">
        <v>108</v>
      </c>
      <c r="H2" s="10" t="s">
        <v>2</v>
      </c>
    </row>
    <row r="3" spans="1:15" s="3" customFormat="1" ht="17.25" customHeight="1">
      <c r="A3" s="25">
        <v>1</v>
      </c>
      <c r="B3" s="26" t="s">
        <v>110</v>
      </c>
      <c r="C3" s="79">
        <v>63</v>
      </c>
      <c r="D3" s="79">
        <v>0</v>
      </c>
      <c r="E3" s="79">
        <v>21</v>
      </c>
      <c r="F3" s="79">
        <v>8</v>
      </c>
      <c r="G3" s="79">
        <v>0</v>
      </c>
      <c r="H3" s="79">
        <f>SUM(C3:G3)</f>
        <v>92</v>
      </c>
      <c r="J3" s="59"/>
      <c r="K3" s="59"/>
      <c r="L3" s="59"/>
      <c r="M3" s="59"/>
      <c r="N3" s="59"/>
      <c r="O3" s="59"/>
    </row>
    <row r="4" spans="1:15" s="3" customFormat="1" ht="17.25" customHeight="1">
      <c r="A4" s="25">
        <v>2</v>
      </c>
      <c r="B4" s="26" t="s">
        <v>111</v>
      </c>
      <c r="C4" s="100"/>
      <c r="D4" s="100"/>
      <c r="E4" s="100"/>
      <c r="F4" s="100"/>
      <c r="G4" s="100"/>
      <c r="H4" s="100"/>
    </row>
    <row r="5" spans="1:15" s="3" customFormat="1" ht="17.25" customHeight="1">
      <c r="A5" s="25">
        <v>3</v>
      </c>
      <c r="B5" s="27" t="s">
        <v>112</v>
      </c>
      <c r="C5" s="100"/>
      <c r="D5" s="100"/>
      <c r="E5" s="100"/>
      <c r="F5" s="100"/>
      <c r="G5" s="100"/>
      <c r="H5" s="100"/>
    </row>
    <row r="6" spans="1:15" s="3" customFormat="1" ht="17.25" customHeight="1">
      <c r="A6" s="25">
        <v>4</v>
      </c>
      <c r="B6" s="26" t="s">
        <v>113</v>
      </c>
      <c r="C6" s="100"/>
      <c r="D6" s="100"/>
      <c r="E6" s="100"/>
      <c r="F6" s="100"/>
      <c r="G6" s="100"/>
      <c r="H6" s="100"/>
    </row>
    <row r="7" spans="1:15" s="3" customFormat="1" ht="17.25" customHeight="1">
      <c r="A7" s="25">
        <v>5</v>
      </c>
      <c r="B7" s="26" t="s">
        <v>114</v>
      </c>
      <c r="C7" s="100"/>
      <c r="D7" s="100"/>
      <c r="E7" s="100"/>
      <c r="F7" s="100"/>
      <c r="G7" s="100"/>
      <c r="H7" s="100"/>
    </row>
    <row r="8" spans="1:15" s="3" customFormat="1" ht="17.25" customHeight="1">
      <c r="A8" s="25">
        <v>6</v>
      </c>
      <c r="B8" s="27" t="s">
        <v>115</v>
      </c>
      <c r="C8" s="100"/>
      <c r="D8" s="100"/>
      <c r="E8" s="100"/>
      <c r="F8" s="100"/>
      <c r="G8" s="100"/>
      <c r="H8" s="100"/>
    </row>
    <row r="9" spans="1:15" s="3" customFormat="1" ht="17.25" customHeight="1">
      <c r="A9" s="25">
        <v>7</v>
      </c>
      <c r="B9" s="26" t="s">
        <v>116</v>
      </c>
      <c r="C9" s="100"/>
      <c r="D9" s="100"/>
      <c r="E9" s="100"/>
      <c r="F9" s="100"/>
      <c r="G9" s="100"/>
      <c r="H9" s="100"/>
    </row>
    <row r="10" spans="1:15" s="3" customFormat="1" ht="17.25" customHeight="1">
      <c r="A10" s="25">
        <v>8</v>
      </c>
      <c r="B10" s="26" t="s">
        <v>117</v>
      </c>
      <c r="C10" s="100"/>
      <c r="D10" s="100"/>
      <c r="E10" s="100"/>
      <c r="F10" s="100"/>
      <c r="G10" s="100"/>
      <c r="H10" s="100"/>
    </row>
    <row r="11" spans="1:15">
      <c r="A11" s="25">
        <v>9</v>
      </c>
      <c r="B11" s="27" t="s">
        <v>118</v>
      </c>
      <c r="C11" s="100"/>
      <c r="D11" s="100"/>
      <c r="E11" s="100"/>
      <c r="F11" s="100"/>
      <c r="G11" s="100"/>
      <c r="H11" s="100"/>
    </row>
    <row r="12" spans="1:15">
      <c r="A12" s="25">
        <v>10</v>
      </c>
      <c r="B12" s="27" t="s">
        <v>119</v>
      </c>
      <c r="C12" s="100"/>
      <c r="D12" s="100"/>
      <c r="E12" s="100"/>
      <c r="F12" s="100"/>
      <c r="G12" s="100"/>
      <c r="H12" s="100"/>
    </row>
    <row r="13" spans="1:15">
      <c r="A13" s="25">
        <v>11</v>
      </c>
      <c r="B13" s="27" t="s">
        <v>120</v>
      </c>
      <c r="C13" s="100"/>
      <c r="D13" s="100"/>
      <c r="E13" s="100"/>
      <c r="F13" s="100"/>
      <c r="G13" s="100"/>
      <c r="H13" s="100"/>
    </row>
    <row r="14" spans="1:15">
      <c r="A14" s="25">
        <v>12</v>
      </c>
      <c r="B14" s="26" t="s">
        <v>121</v>
      </c>
      <c r="C14" s="100"/>
      <c r="D14" s="100"/>
      <c r="E14" s="100"/>
      <c r="F14" s="100"/>
      <c r="G14" s="100"/>
      <c r="H14" s="100"/>
    </row>
    <row r="15" spans="1:15">
      <c r="A15" s="25">
        <v>13</v>
      </c>
      <c r="B15" s="27" t="s">
        <v>122</v>
      </c>
      <c r="C15" s="100"/>
      <c r="D15" s="100"/>
      <c r="E15" s="100"/>
      <c r="F15" s="100"/>
      <c r="G15" s="100"/>
      <c r="H15" s="100"/>
    </row>
    <row r="16" spans="1:15">
      <c r="A16" s="25">
        <v>14</v>
      </c>
      <c r="B16" s="27" t="s">
        <v>123</v>
      </c>
      <c r="C16" s="100"/>
      <c r="D16" s="100"/>
      <c r="E16" s="100"/>
      <c r="F16" s="100"/>
      <c r="G16" s="100"/>
      <c r="H16" s="100"/>
    </row>
    <row r="17" spans="1:8">
      <c r="A17" s="25">
        <v>15</v>
      </c>
      <c r="B17" s="26" t="s">
        <v>124</v>
      </c>
      <c r="C17" s="100"/>
      <c r="D17" s="100"/>
      <c r="E17" s="100"/>
      <c r="F17" s="100"/>
      <c r="G17" s="100"/>
      <c r="H17" s="100"/>
    </row>
    <row r="18" spans="1:8">
      <c r="A18" s="25">
        <v>16</v>
      </c>
      <c r="B18" s="27" t="s">
        <v>125</v>
      </c>
      <c r="C18" s="100"/>
      <c r="D18" s="100"/>
      <c r="E18" s="100"/>
      <c r="F18" s="100"/>
      <c r="G18" s="100"/>
      <c r="H18" s="100"/>
    </row>
    <row r="19" spans="1:8">
      <c r="A19" s="25">
        <v>17</v>
      </c>
      <c r="B19" s="26" t="s">
        <v>126</v>
      </c>
      <c r="C19" s="100"/>
      <c r="D19" s="100"/>
      <c r="E19" s="100"/>
      <c r="F19" s="100"/>
      <c r="G19" s="100"/>
      <c r="H19" s="100"/>
    </row>
    <row r="20" spans="1:8">
      <c r="A20" s="25">
        <v>18</v>
      </c>
      <c r="B20" s="27" t="s">
        <v>127</v>
      </c>
      <c r="C20" s="100"/>
      <c r="D20" s="100"/>
      <c r="E20" s="100"/>
      <c r="F20" s="100"/>
      <c r="G20" s="100"/>
      <c r="H20" s="100"/>
    </row>
    <row r="21" spans="1:8">
      <c r="A21" s="25">
        <v>19</v>
      </c>
      <c r="B21" s="27" t="s">
        <v>128</v>
      </c>
      <c r="C21" s="100"/>
      <c r="D21" s="100"/>
      <c r="E21" s="100"/>
      <c r="F21" s="100"/>
      <c r="G21" s="100"/>
      <c r="H21" s="100"/>
    </row>
    <row r="22" spans="1:8">
      <c r="A22" s="25">
        <v>20</v>
      </c>
      <c r="B22" s="27" t="s">
        <v>129</v>
      </c>
      <c r="C22" s="100"/>
      <c r="D22" s="100"/>
      <c r="E22" s="100"/>
      <c r="F22" s="100"/>
      <c r="G22" s="100"/>
      <c r="H22" s="100"/>
    </row>
    <row r="23" spans="1:8">
      <c r="A23" s="25">
        <v>21</v>
      </c>
      <c r="B23" s="27" t="s">
        <v>130</v>
      </c>
      <c r="C23" s="100"/>
      <c r="D23" s="100"/>
      <c r="E23" s="100"/>
      <c r="F23" s="100"/>
      <c r="G23" s="100"/>
      <c r="H23" s="100"/>
    </row>
    <row r="24" spans="1:8">
      <c r="A24" s="25">
        <v>22</v>
      </c>
      <c r="B24" s="27" t="s">
        <v>131</v>
      </c>
      <c r="C24" s="100"/>
      <c r="D24" s="100"/>
      <c r="E24" s="100"/>
      <c r="F24" s="100"/>
      <c r="G24" s="100"/>
      <c r="H24" s="100"/>
    </row>
    <row r="25" spans="1:8">
      <c r="A25" s="25">
        <v>23</v>
      </c>
      <c r="B25" s="27" t="s">
        <v>132</v>
      </c>
      <c r="C25" s="100"/>
      <c r="D25" s="100"/>
      <c r="E25" s="100"/>
      <c r="F25" s="100"/>
      <c r="G25" s="100"/>
      <c r="H25" s="100"/>
    </row>
    <row r="26" spans="1:8">
      <c r="A26" s="25">
        <v>24</v>
      </c>
      <c r="B26" s="27" t="s">
        <v>133</v>
      </c>
      <c r="C26" s="100"/>
      <c r="D26" s="100"/>
      <c r="E26" s="100"/>
      <c r="F26" s="100"/>
      <c r="G26" s="100"/>
      <c r="H26" s="100"/>
    </row>
    <row r="27" spans="1:8">
      <c r="A27" s="25">
        <v>25</v>
      </c>
      <c r="B27" s="27" t="s">
        <v>134</v>
      </c>
      <c r="C27" s="100"/>
      <c r="D27" s="100"/>
      <c r="E27" s="100"/>
      <c r="F27" s="100"/>
      <c r="G27" s="100"/>
      <c r="H27" s="100"/>
    </row>
    <row r="28" spans="1:8">
      <c r="A28" s="25">
        <v>26</v>
      </c>
      <c r="B28" s="27" t="s">
        <v>135</v>
      </c>
      <c r="C28" s="100"/>
      <c r="D28" s="100"/>
      <c r="E28" s="100"/>
      <c r="F28" s="100"/>
      <c r="G28" s="100"/>
      <c r="H28" s="100"/>
    </row>
    <row r="29" spans="1:8">
      <c r="A29" s="25">
        <v>27</v>
      </c>
      <c r="B29" s="27" t="s">
        <v>136</v>
      </c>
      <c r="C29" s="100"/>
      <c r="D29" s="100"/>
      <c r="E29" s="100"/>
      <c r="F29" s="100"/>
      <c r="G29" s="100"/>
      <c r="H29" s="100"/>
    </row>
    <row r="30" spans="1:8">
      <c r="A30" s="25">
        <v>28</v>
      </c>
      <c r="B30" s="27" t="s">
        <v>137</v>
      </c>
      <c r="C30" s="80"/>
      <c r="D30" s="80"/>
      <c r="E30" s="80"/>
      <c r="F30" s="80"/>
      <c r="G30" s="80"/>
      <c r="H30" s="80"/>
    </row>
    <row r="31" spans="1:8">
      <c r="A31" s="98" t="s">
        <v>2</v>
      </c>
      <c r="B31" s="98"/>
      <c r="C31" s="47">
        <f>SUM(C3)</f>
        <v>63</v>
      </c>
      <c r="D31" s="47">
        <f t="shared" ref="D31:G31" si="0">SUM(D3)</f>
        <v>0</v>
      </c>
      <c r="E31" s="47">
        <f t="shared" si="0"/>
        <v>21</v>
      </c>
      <c r="F31" s="47">
        <f t="shared" si="0"/>
        <v>8</v>
      </c>
      <c r="G31" s="47">
        <f t="shared" si="0"/>
        <v>0</v>
      </c>
      <c r="H31" s="47">
        <f>SUM(H3)</f>
        <v>92</v>
      </c>
    </row>
  </sheetData>
  <mergeCells count="8">
    <mergeCell ref="A31:B31"/>
    <mergeCell ref="A1:H1"/>
    <mergeCell ref="C3:C30"/>
    <mergeCell ref="D3:D30"/>
    <mergeCell ref="E3:E30"/>
    <mergeCell ref="F3:F30"/>
    <mergeCell ref="G3:G30"/>
    <mergeCell ref="H3:H30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sqref="A1:G31"/>
    </sheetView>
  </sheetViews>
  <sheetFormatPr defaultRowHeight="15"/>
  <cols>
    <col min="2" max="2" width="18" customWidth="1"/>
    <col min="3" max="4" width="22.140625" customWidth="1"/>
    <col min="5" max="5" width="20" customWidth="1"/>
    <col min="6" max="6" width="16.5703125" customWidth="1"/>
    <col min="7" max="7" width="22.140625" customWidth="1"/>
  </cols>
  <sheetData>
    <row r="1" spans="1:7" s="3" customFormat="1" ht="15" customHeight="1">
      <c r="A1" s="62" t="s">
        <v>157</v>
      </c>
      <c r="B1" s="62"/>
      <c r="C1" s="62"/>
      <c r="D1" s="62"/>
      <c r="E1" s="62"/>
      <c r="F1" s="62"/>
      <c r="G1" s="62"/>
    </row>
    <row r="2" spans="1:7" s="4" customFormat="1" ht="14.25">
      <c r="A2" s="42" t="s">
        <v>150</v>
      </c>
      <c r="B2" s="5" t="s">
        <v>144</v>
      </c>
      <c r="C2" s="5" t="s">
        <v>10</v>
      </c>
      <c r="D2" s="60" t="s">
        <v>11</v>
      </c>
      <c r="E2" s="5" t="s">
        <v>12</v>
      </c>
      <c r="F2" s="5" t="s">
        <v>13</v>
      </c>
      <c r="G2" s="5" t="s">
        <v>14</v>
      </c>
    </row>
    <row r="3" spans="1:7">
      <c r="A3" s="43">
        <v>1</v>
      </c>
      <c r="B3" s="44" t="s">
        <v>110</v>
      </c>
      <c r="C3" s="41">
        <v>2</v>
      </c>
      <c r="D3" s="41" t="s">
        <v>148</v>
      </c>
      <c r="E3" s="41" t="s">
        <v>148</v>
      </c>
      <c r="F3" s="41" t="s">
        <v>148</v>
      </c>
      <c r="G3" s="41" t="s">
        <v>148</v>
      </c>
    </row>
    <row r="4" spans="1:7">
      <c r="A4" s="43">
        <v>2</v>
      </c>
      <c r="B4" s="44" t="s">
        <v>111</v>
      </c>
      <c r="C4" s="41">
        <v>1</v>
      </c>
      <c r="D4" s="41" t="s">
        <v>148</v>
      </c>
      <c r="E4" s="41" t="s">
        <v>148</v>
      </c>
      <c r="F4" s="41" t="s">
        <v>148</v>
      </c>
      <c r="G4" s="41" t="s">
        <v>148</v>
      </c>
    </row>
    <row r="5" spans="1:7">
      <c r="A5" s="43">
        <v>3</v>
      </c>
      <c r="B5" s="44" t="s">
        <v>112</v>
      </c>
      <c r="C5" s="41">
        <v>0</v>
      </c>
      <c r="D5" s="41" t="s">
        <v>148</v>
      </c>
      <c r="E5" s="41" t="s">
        <v>148</v>
      </c>
      <c r="F5" s="41" t="s">
        <v>148</v>
      </c>
      <c r="G5" s="41" t="s">
        <v>148</v>
      </c>
    </row>
    <row r="6" spans="1:7">
      <c r="A6" s="43">
        <v>4</v>
      </c>
      <c r="B6" s="44" t="s">
        <v>113</v>
      </c>
      <c r="C6" s="41">
        <v>2</v>
      </c>
      <c r="D6" s="41" t="s">
        <v>148</v>
      </c>
      <c r="E6" s="41" t="s">
        <v>148</v>
      </c>
      <c r="F6" s="41" t="s">
        <v>148</v>
      </c>
      <c r="G6" s="41" t="s">
        <v>148</v>
      </c>
    </row>
    <row r="7" spans="1:7">
      <c r="A7" s="43">
        <v>5</v>
      </c>
      <c r="B7" s="44" t="s">
        <v>114</v>
      </c>
      <c r="C7" s="41">
        <v>0</v>
      </c>
      <c r="D7" s="41" t="s">
        <v>148</v>
      </c>
      <c r="E7" s="41" t="s">
        <v>148</v>
      </c>
      <c r="F7" s="41" t="s">
        <v>148</v>
      </c>
      <c r="G7" s="41" t="s">
        <v>148</v>
      </c>
    </row>
    <row r="8" spans="1:7">
      <c r="A8" s="43">
        <v>6</v>
      </c>
      <c r="B8" s="44" t="s">
        <v>115</v>
      </c>
      <c r="C8" s="41">
        <v>0</v>
      </c>
      <c r="D8" s="41" t="s">
        <v>148</v>
      </c>
      <c r="E8" s="41" t="s">
        <v>148</v>
      </c>
      <c r="F8" s="41" t="s">
        <v>148</v>
      </c>
      <c r="G8" s="41" t="s">
        <v>148</v>
      </c>
    </row>
    <row r="9" spans="1:7">
      <c r="A9" s="45">
        <v>7</v>
      </c>
      <c r="B9" s="44" t="s">
        <v>116</v>
      </c>
      <c r="C9" s="41">
        <v>4</v>
      </c>
      <c r="D9" s="41" t="s">
        <v>148</v>
      </c>
      <c r="E9" s="41" t="s">
        <v>148</v>
      </c>
      <c r="F9" s="41" t="s">
        <v>148</v>
      </c>
      <c r="G9" s="41">
        <v>2</v>
      </c>
    </row>
    <row r="10" spans="1:7">
      <c r="A10" s="43">
        <v>8</v>
      </c>
      <c r="B10" s="44" t="s">
        <v>117</v>
      </c>
      <c r="C10" s="41">
        <v>3</v>
      </c>
      <c r="D10" s="41" t="s">
        <v>148</v>
      </c>
      <c r="E10" s="41" t="s">
        <v>148</v>
      </c>
      <c r="F10" s="41" t="s">
        <v>148</v>
      </c>
      <c r="G10" s="41">
        <v>1</v>
      </c>
    </row>
    <row r="11" spans="1:7">
      <c r="A11" s="43">
        <v>9</v>
      </c>
      <c r="B11" s="44" t="s">
        <v>118</v>
      </c>
      <c r="C11" s="41">
        <v>2</v>
      </c>
      <c r="D11" s="41" t="s">
        <v>148</v>
      </c>
      <c r="E11" s="41" t="s">
        <v>148</v>
      </c>
      <c r="F11" s="41" t="s">
        <v>148</v>
      </c>
      <c r="G11" s="41" t="s">
        <v>148</v>
      </c>
    </row>
    <row r="12" spans="1:7">
      <c r="A12" s="43">
        <v>10</v>
      </c>
      <c r="B12" s="44" t="s">
        <v>119</v>
      </c>
      <c r="C12" s="41">
        <v>0</v>
      </c>
      <c r="D12" s="41" t="s">
        <v>148</v>
      </c>
      <c r="E12" s="41" t="s">
        <v>148</v>
      </c>
      <c r="F12" s="41" t="s">
        <v>148</v>
      </c>
      <c r="G12" s="41" t="s">
        <v>148</v>
      </c>
    </row>
    <row r="13" spans="1:7">
      <c r="A13" s="43">
        <v>11</v>
      </c>
      <c r="B13" s="44" t="s">
        <v>120</v>
      </c>
      <c r="C13" s="41">
        <v>1</v>
      </c>
      <c r="D13" s="41" t="s">
        <v>148</v>
      </c>
      <c r="E13" s="41" t="s">
        <v>148</v>
      </c>
      <c r="F13" s="41" t="s">
        <v>148</v>
      </c>
      <c r="G13" s="41" t="s">
        <v>148</v>
      </c>
    </row>
    <row r="14" spans="1:7">
      <c r="A14" s="43">
        <v>12</v>
      </c>
      <c r="B14" s="44" t="s">
        <v>121</v>
      </c>
      <c r="C14" s="41">
        <v>1</v>
      </c>
      <c r="D14" s="41" t="s">
        <v>148</v>
      </c>
      <c r="E14" s="41" t="s">
        <v>148</v>
      </c>
      <c r="F14" s="41" t="s">
        <v>148</v>
      </c>
      <c r="G14" s="41" t="s">
        <v>148</v>
      </c>
    </row>
    <row r="15" spans="1:7">
      <c r="A15" s="43">
        <v>13</v>
      </c>
      <c r="B15" s="44" t="s">
        <v>122</v>
      </c>
      <c r="C15" s="41">
        <v>1</v>
      </c>
      <c r="D15" s="41" t="s">
        <v>148</v>
      </c>
      <c r="E15" s="41" t="s">
        <v>148</v>
      </c>
      <c r="F15" s="41" t="s">
        <v>148</v>
      </c>
      <c r="G15" s="41" t="s">
        <v>148</v>
      </c>
    </row>
    <row r="16" spans="1:7">
      <c r="A16" s="43">
        <v>14</v>
      </c>
      <c r="B16" s="44" t="s">
        <v>123</v>
      </c>
      <c r="C16" s="41">
        <v>0</v>
      </c>
      <c r="D16" s="41" t="s">
        <v>148</v>
      </c>
      <c r="E16" s="41" t="s">
        <v>148</v>
      </c>
      <c r="F16" s="41" t="s">
        <v>148</v>
      </c>
      <c r="G16" s="41" t="s">
        <v>148</v>
      </c>
    </row>
    <row r="17" spans="1:7">
      <c r="A17" s="43">
        <v>15</v>
      </c>
      <c r="B17" s="44" t="s">
        <v>124</v>
      </c>
      <c r="C17" s="41">
        <v>2</v>
      </c>
      <c r="D17" s="41">
        <v>1</v>
      </c>
      <c r="E17" s="41" t="s">
        <v>148</v>
      </c>
      <c r="F17" s="41" t="s">
        <v>148</v>
      </c>
      <c r="G17" s="41" t="s">
        <v>148</v>
      </c>
    </row>
    <row r="18" spans="1:7">
      <c r="A18" s="43">
        <v>16</v>
      </c>
      <c r="B18" s="44" t="s">
        <v>125</v>
      </c>
      <c r="C18" s="41">
        <v>2</v>
      </c>
      <c r="D18" s="41">
        <v>1</v>
      </c>
      <c r="E18" s="41" t="s">
        <v>148</v>
      </c>
      <c r="F18" s="41">
        <v>1</v>
      </c>
      <c r="G18" s="41" t="s">
        <v>148</v>
      </c>
    </row>
    <row r="19" spans="1:7">
      <c r="A19" s="43">
        <v>17</v>
      </c>
      <c r="B19" s="44" t="s">
        <v>126</v>
      </c>
      <c r="C19" s="41">
        <v>2</v>
      </c>
      <c r="D19" s="41" t="s">
        <v>148</v>
      </c>
      <c r="E19" s="41" t="s">
        <v>148</v>
      </c>
      <c r="F19" s="41" t="s">
        <v>148</v>
      </c>
      <c r="G19" s="41">
        <v>7</v>
      </c>
    </row>
    <row r="20" spans="1:7">
      <c r="A20" s="43">
        <v>18</v>
      </c>
      <c r="B20" s="44" t="s">
        <v>127</v>
      </c>
      <c r="C20" s="41">
        <v>0</v>
      </c>
      <c r="D20" s="41" t="s">
        <v>148</v>
      </c>
      <c r="E20" s="41" t="s">
        <v>148</v>
      </c>
      <c r="F20" s="41" t="s">
        <v>148</v>
      </c>
      <c r="G20" s="41" t="s">
        <v>148</v>
      </c>
    </row>
    <row r="21" spans="1:7">
      <c r="A21" s="43">
        <v>19</v>
      </c>
      <c r="B21" s="44" t="s">
        <v>128</v>
      </c>
      <c r="C21" s="41">
        <v>0</v>
      </c>
      <c r="D21" s="41" t="s">
        <v>148</v>
      </c>
      <c r="E21" s="41" t="s">
        <v>148</v>
      </c>
      <c r="F21" s="41" t="s">
        <v>148</v>
      </c>
      <c r="G21" s="41" t="s">
        <v>148</v>
      </c>
    </row>
    <row r="22" spans="1:7">
      <c r="A22" s="43">
        <v>20</v>
      </c>
      <c r="B22" s="44" t="s">
        <v>129</v>
      </c>
      <c r="C22" s="41">
        <v>0</v>
      </c>
      <c r="D22" s="41" t="s">
        <v>148</v>
      </c>
      <c r="E22" s="41" t="s">
        <v>148</v>
      </c>
      <c r="F22" s="41" t="s">
        <v>148</v>
      </c>
      <c r="G22" s="41" t="s">
        <v>148</v>
      </c>
    </row>
    <row r="23" spans="1:7">
      <c r="A23" s="43">
        <v>21</v>
      </c>
      <c r="B23" s="44" t="s">
        <v>130</v>
      </c>
      <c r="C23" s="41">
        <v>2</v>
      </c>
      <c r="D23" s="41" t="s">
        <v>148</v>
      </c>
      <c r="E23" s="41" t="s">
        <v>148</v>
      </c>
      <c r="F23" s="41" t="s">
        <v>148</v>
      </c>
      <c r="G23" s="41" t="s">
        <v>148</v>
      </c>
    </row>
    <row r="24" spans="1:7">
      <c r="A24" s="43">
        <v>22</v>
      </c>
      <c r="B24" s="44" t="s">
        <v>131</v>
      </c>
      <c r="C24" s="41">
        <v>2</v>
      </c>
      <c r="D24" s="41" t="s">
        <v>148</v>
      </c>
      <c r="E24" s="41" t="s">
        <v>148</v>
      </c>
      <c r="F24" s="41" t="s">
        <v>148</v>
      </c>
      <c r="G24" s="41" t="s">
        <v>148</v>
      </c>
    </row>
    <row r="25" spans="1:7">
      <c r="A25" s="43">
        <v>23</v>
      </c>
      <c r="B25" s="44" t="s">
        <v>132</v>
      </c>
      <c r="C25" s="41">
        <v>1</v>
      </c>
      <c r="D25" s="41" t="s">
        <v>148</v>
      </c>
      <c r="E25" s="41" t="s">
        <v>148</v>
      </c>
      <c r="F25" s="41" t="s">
        <v>148</v>
      </c>
      <c r="G25" s="41" t="s">
        <v>148</v>
      </c>
    </row>
    <row r="26" spans="1:7">
      <c r="A26" s="43">
        <v>24</v>
      </c>
      <c r="B26" s="44" t="s">
        <v>133</v>
      </c>
      <c r="C26" s="41">
        <v>0</v>
      </c>
      <c r="D26" s="41" t="s">
        <v>148</v>
      </c>
      <c r="E26" s="41" t="s">
        <v>148</v>
      </c>
      <c r="F26" s="41" t="s">
        <v>148</v>
      </c>
      <c r="G26" s="41" t="s">
        <v>148</v>
      </c>
    </row>
    <row r="27" spans="1:7">
      <c r="A27" s="43">
        <v>25</v>
      </c>
      <c r="B27" s="44" t="s">
        <v>134</v>
      </c>
      <c r="C27" s="41">
        <v>1</v>
      </c>
      <c r="D27" s="41" t="s">
        <v>148</v>
      </c>
      <c r="E27" s="41" t="s">
        <v>148</v>
      </c>
      <c r="F27" s="41" t="s">
        <v>148</v>
      </c>
      <c r="G27" s="41" t="s">
        <v>148</v>
      </c>
    </row>
    <row r="28" spans="1:7">
      <c r="A28" s="43">
        <v>26</v>
      </c>
      <c r="B28" s="44" t="s">
        <v>135</v>
      </c>
      <c r="C28" s="41">
        <v>1</v>
      </c>
      <c r="D28" s="41" t="s">
        <v>148</v>
      </c>
      <c r="E28" s="41" t="s">
        <v>148</v>
      </c>
      <c r="F28" s="41" t="s">
        <v>148</v>
      </c>
      <c r="G28" s="41" t="s">
        <v>148</v>
      </c>
    </row>
    <row r="29" spans="1:7">
      <c r="A29" s="43">
        <v>27</v>
      </c>
      <c r="B29" s="44" t="s">
        <v>136</v>
      </c>
      <c r="C29" s="41">
        <v>0</v>
      </c>
      <c r="D29" s="41" t="s">
        <v>148</v>
      </c>
      <c r="E29" s="41" t="s">
        <v>148</v>
      </c>
      <c r="F29" s="41" t="s">
        <v>148</v>
      </c>
      <c r="G29" s="41" t="s">
        <v>148</v>
      </c>
    </row>
    <row r="30" spans="1:7">
      <c r="A30" s="43">
        <v>28</v>
      </c>
      <c r="B30" s="44" t="s">
        <v>137</v>
      </c>
      <c r="C30" s="41">
        <v>0</v>
      </c>
      <c r="D30" s="41" t="s">
        <v>148</v>
      </c>
      <c r="E30" s="41" t="s">
        <v>148</v>
      </c>
      <c r="F30" s="41" t="s">
        <v>148</v>
      </c>
      <c r="G30" s="41" t="s">
        <v>148</v>
      </c>
    </row>
    <row r="31" spans="1:7">
      <c r="A31" s="63" t="s">
        <v>2</v>
      </c>
      <c r="B31" s="64"/>
      <c r="C31" s="47">
        <f>SUM(C3:C30)</f>
        <v>30</v>
      </c>
      <c r="D31" s="47">
        <f>SUM(D3:D30)</f>
        <v>2</v>
      </c>
      <c r="E31" s="47"/>
      <c r="F31" s="47">
        <f>SUM(F3:F30)</f>
        <v>1</v>
      </c>
      <c r="G31" s="47">
        <f>SUM(G3:G30)</f>
        <v>10</v>
      </c>
    </row>
  </sheetData>
  <mergeCells count="2">
    <mergeCell ref="A1:G1"/>
    <mergeCell ref="A31:B3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"/>
  <sheetViews>
    <sheetView workbookViewId="0">
      <selection activeCell="D14" sqref="D14"/>
    </sheetView>
  </sheetViews>
  <sheetFormatPr defaultColWidth="9.140625" defaultRowHeight="14.25"/>
  <cols>
    <col min="1" max="13" width="15.7109375" style="3" customWidth="1"/>
    <col min="14" max="16384" width="9.140625" style="3"/>
  </cols>
  <sheetData>
    <row r="1" spans="1:13">
      <c r="A1" s="3" t="s">
        <v>159</v>
      </c>
    </row>
    <row r="2" spans="1:13">
      <c r="A2" s="66" t="s">
        <v>0</v>
      </c>
      <c r="B2" s="65" t="s">
        <v>15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s="4" customFormat="1" ht="42.75">
      <c r="A3" s="67"/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26</v>
      </c>
      <c r="M3" s="5" t="s">
        <v>27</v>
      </c>
    </row>
    <row r="4" spans="1:13" ht="19.5" customHeight="1">
      <c r="A4" s="6" t="s">
        <v>1</v>
      </c>
      <c r="B4" s="68" t="s">
        <v>151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70"/>
    </row>
  </sheetData>
  <mergeCells count="3">
    <mergeCell ref="B2:M2"/>
    <mergeCell ref="A2:A3"/>
    <mergeCell ref="B4:M4"/>
  </mergeCells>
  <pageMargins left="0.7" right="0.2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6"/>
  <sheetViews>
    <sheetView workbookViewId="0">
      <selection activeCell="H18" sqref="H18"/>
    </sheetView>
  </sheetViews>
  <sheetFormatPr defaultColWidth="9.140625" defaultRowHeight="15"/>
  <cols>
    <col min="1" max="1" width="5" style="1" customWidth="1"/>
    <col min="2" max="2" width="18.28515625" style="1" customWidth="1"/>
    <col min="3" max="3" width="12.7109375" style="1" customWidth="1"/>
    <col min="4" max="4" width="10.7109375" style="1" customWidth="1"/>
    <col min="5" max="5" width="12.5703125" style="1" customWidth="1"/>
    <col min="6" max="6" width="10.7109375" style="1" customWidth="1"/>
    <col min="7" max="7" width="11.42578125" style="1" customWidth="1"/>
    <col min="8" max="15" width="10.7109375" style="1" customWidth="1"/>
    <col min="16" max="16384" width="9.140625" style="1"/>
  </cols>
  <sheetData>
    <row r="1" spans="1:15" s="3" customFormat="1" ht="14.25">
      <c r="B1" s="3" t="s">
        <v>158</v>
      </c>
    </row>
    <row r="2" spans="1:15" s="3" customFormat="1" ht="14.25">
      <c r="A2" s="65" t="s">
        <v>28</v>
      </c>
      <c r="B2" s="65" t="s">
        <v>0</v>
      </c>
      <c r="C2" s="65" t="s">
        <v>29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s="4" customFormat="1" ht="57">
      <c r="A3" s="65"/>
      <c r="B3" s="65"/>
      <c r="C3" s="5" t="s">
        <v>16</v>
      </c>
      <c r="D3" s="5" t="s">
        <v>30</v>
      </c>
      <c r="E3" s="5" t="s">
        <v>31</v>
      </c>
      <c r="F3" s="5" t="s">
        <v>32</v>
      </c>
      <c r="G3" s="5" t="s">
        <v>19</v>
      </c>
      <c r="H3" s="5" t="s">
        <v>33</v>
      </c>
      <c r="I3" s="5" t="s">
        <v>34</v>
      </c>
      <c r="J3" s="5" t="s">
        <v>22</v>
      </c>
      <c r="K3" s="5" t="s">
        <v>23</v>
      </c>
      <c r="L3" s="5" t="s">
        <v>24</v>
      </c>
      <c r="M3" s="5" t="s">
        <v>35</v>
      </c>
      <c r="N3" s="5" t="s">
        <v>26</v>
      </c>
      <c r="O3" s="5" t="s">
        <v>27</v>
      </c>
    </row>
    <row r="4" spans="1:15" ht="30">
      <c r="A4" s="11">
        <v>1</v>
      </c>
      <c r="B4" s="50" t="s">
        <v>1</v>
      </c>
      <c r="C4" s="48" t="s">
        <v>152</v>
      </c>
      <c r="D4" s="49" t="s">
        <v>147</v>
      </c>
      <c r="E4" s="49">
        <v>186052</v>
      </c>
      <c r="F4" s="49">
        <v>42195</v>
      </c>
      <c r="G4" s="49">
        <v>6</v>
      </c>
      <c r="H4" s="49">
        <v>54</v>
      </c>
      <c r="I4" s="49">
        <v>29</v>
      </c>
      <c r="J4" s="49">
        <v>125</v>
      </c>
      <c r="K4" s="49">
        <v>17</v>
      </c>
      <c r="L4" s="49">
        <v>140</v>
      </c>
      <c r="M4" s="49">
        <v>8</v>
      </c>
      <c r="N4" s="49">
        <v>302</v>
      </c>
      <c r="O4" s="49">
        <v>11</v>
      </c>
    </row>
    <row r="5" spans="1:15">
      <c r="A5" s="71" t="s">
        <v>2</v>
      </c>
      <c r="B5" s="72"/>
      <c r="C5" s="6"/>
      <c r="D5" s="6"/>
      <c r="E5" s="7">
        <f t="shared" ref="E5:O5" si="0">SUM(E4)</f>
        <v>186052</v>
      </c>
      <c r="F5" s="7">
        <f t="shared" si="0"/>
        <v>42195</v>
      </c>
      <c r="G5" s="7">
        <f t="shared" si="0"/>
        <v>6</v>
      </c>
      <c r="H5" s="7">
        <f t="shared" si="0"/>
        <v>54</v>
      </c>
      <c r="I5" s="7">
        <f t="shared" si="0"/>
        <v>29</v>
      </c>
      <c r="J5" s="7">
        <f t="shared" si="0"/>
        <v>125</v>
      </c>
      <c r="K5" s="7">
        <f t="shared" si="0"/>
        <v>17</v>
      </c>
      <c r="L5" s="7">
        <f t="shared" si="0"/>
        <v>140</v>
      </c>
      <c r="M5" s="7">
        <f t="shared" si="0"/>
        <v>8</v>
      </c>
      <c r="N5" s="7">
        <f t="shared" si="0"/>
        <v>302</v>
      </c>
      <c r="O5" s="7">
        <f t="shared" si="0"/>
        <v>11</v>
      </c>
    </row>
    <row r="6" spans="1:15">
      <c r="A6" s="1" t="s">
        <v>153</v>
      </c>
    </row>
  </sheetData>
  <mergeCells count="4">
    <mergeCell ref="A2:A3"/>
    <mergeCell ref="B2:B3"/>
    <mergeCell ref="C2:O2"/>
    <mergeCell ref="A5:B5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C8" sqref="C8"/>
    </sheetView>
  </sheetViews>
  <sheetFormatPr defaultRowHeight="15"/>
  <cols>
    <col min="1" max="1" width="5.5703125" customWidth="1"/>
    <col min="2" max="2" width="15.140625" customWidth="1"/>
    <col min="3" max="14" width="11.42578125" customWidth="1"/>
  </cols>
  <sheetData>
    <row r="1" spans="1:14" s="3" customFormat="1" ht="14.25">
      <c r="A1" s="3" t="s">
        <v>36</v>
      </c>
    </row>
    <row r="2" spans="1:14">
      <c r="A2" s="65" t="s">
        <v>38</v>
      </c>
      <c r="B2" s="65" t="s">
        <v>0</v>
      </c>
      <c r="C2" s="65" t="s">
        <v>37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4" ht="57">
      <c r="A3" s="65"/>
      <c r="B3" s="65"/>
      <c r="C3" s="5" t="s">
        <v>16</v>
      </c>
      <c r="D3" s="5" t="s">
        <v>30</v>
      </c>
      <c r="E3" s="5" t="s">
        <v>31</v>
      </c>
      <c r="F3" s="5" t="s">
        <v>32</v>
      </c>
      <c r="G3" s="5" t="s">
        <v>33</v>
      </c>
      <c r="H3" s="5" t="s">
        <v>34</v>
      </c>
      <c r="I3" s="5" t="s">
        <v>22</v>
      </c>
      <c r="J3" s="5" t="s">
        <v>23</v>
      </c>
      <c r="K3" s="5" t="s">
        <v>24</v>
      </c>
      <c r="L3" s="5" t="s">
        <v>35</v>
      </c>
      <c r="M3" s="5" t="s">
        <v>26</v>
      </c>
      <c r="N3" s="5" t="s">
        <v>27</v>
      </c>
    </row>
    <row r="4" spans="1:14">
      <c r="A4" s="8">
        <v>1</v>
      </c>
      <c r="B4" s="6" t="s">
        <v>154</v>
      </c>
      <c r="C4" s="68" t="s">
        <v>151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>
      <c r="A5" s="71" t="s">
        <v>2</v>
      </c>
      <c r="B5" s="72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</sheetData>
  <mergeCells count="5">
    <mergeCell ref="B2:B3"/>
    <mergeCell ref="A2:A3"/>
    <mergeCell ref="C2:N2"/>
    <mergeCell ref="A5:B5"/>
    <mergeCell ref="C4:N4"/>
  </mergeCells>
  <pageMargins left="0.7" right="0.2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C3" sqref="C3:N3"/>
    </sheetView>
  </sheetViews>
  <sheetFormatPr defaultRowHeight="15"/>
  <cols>
    <col min="1" max="1" width="5.85546875" customWidth="1"/>
    <col min="2" max="2" width="17.28515625" customWidth="1"/>
    <col min="3" max="14" width="12.7109375" customWidth="1"/>
  </cols>
  <sheetData>
    <row r="1" spans="1:14" s="3" customFormat="1" ht="14.25">
      <c r="A1" s="3" t="s">
        <v>39</v>
      </c>
    </row>
    <row r="2" spans="1:14" s="12" customFormat="1" ht="57">
      <c r="A2" s="8" t="s">
        <v>40</v>
      </c>
      <c r="B2" s="8" t="s">
        <v>0</v>
      </c>
      <c r="C2" s="5" t="s">
        <v>16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22</v>
      </c>
      <c r="J2" s="5" t="s">
        <v>23</v>
      </c>
      <c r="K2" s="5" t="s">
        <v>24</v>
      </c>
      <c r="L2" s="5" t="s">
        <v>35</v>
      </c>
      <c r="M2" s="5" t="s">
        <v>26</v>
      </c>
      <c r="N2" s="5" t="s">
        <v>27</v>
      </c>
    </row>
    <row r="3" spans="1:14">
      <c r="A3" s="13">
        <v>1</v>
      </c>
      <c r="B3" s="6" t="s">
        <v>1</v>
      </c>
      <c r="C3" s="73" t="s">
        <v>151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5"/>
    </row>
    <row r="4" spans="1:14">
      <c r="A4" s="71" t="s">
        <v>2</v>
      </c>
      <c r="B4" s="72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</sheetData>
  <mergeCells count="2">
    <mergeCell ref="A4:B4"/>
    <mergeCell ref="C3:N3"/>
  </mergeCells>
  <pageMargins left="0.7" right="0.2" top="0.7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D12" sqref="D12"/>
    </sheetView>
  </sheetViews>
  <sheetFormatPr defaultRowHeight="15"/>
  <cols>
    <col min="1" max="1" width="21.28515625" customWidth="1"/>
    <col min="2" max="2" width="33.5703125" customWidth="1"/>
    <col min="3" max="9" width="12.7109375" customWidth="1"/>
  </cols>
  <sheetData>
    <row r="1" spans="1:9" s="14" customFormat="1" ht="14.25">
      <c r="A1" s="61" t="s">
        <v>160</v>
      </c>
    </row>
    <row r="2" spans="1:9" s="12" customFormat="1" ht="15" customHeight="1">
      <c r="A2" s="65" t="s">
        <v>0</v>
      </c>
      <c r="B2" s="65" t="s">
        <v>9</v>
      </c>
      <c r="C2" s="65"/>
      <c r="D2" s="65"/>
      <c r="E2" s="65"/>
      <c r="F2" s="65"/>
      <c r="G2" s="65"/>
      <c r="H2" s="65"/>
      <c r="I2" s="65"/>
    </row>
    <row r="3" spans="1:9" s="12" customFormat="1" ht="57">
      <c r="A3" s="65"/>
      <c r="B3" s="5" t="s">
        <v>16</v>
      </c>
      <c r="C3" s="5" t="s">
        <v>61</v>
      </c>
      <c r="D3" s="5" t="s">
        <v>31</v>
      </c>
      <c r="E3" s="5" t="s">
        <v>32</v>
      </c>
      <c r="F3" s="5" t="s">
        <v>33</v>
      </c>
      <c r="G3" s="5" t="s">
        <v>34</v>
      </c>
      <c r="H3" s="5" t="s">
        <v>41</v>
      </c>
      <c r="I3" s="5" t="s">
        <v>26</v>
      </c>
    </row>
    <row r="4" spans="1:9" ht="30">
      <c r="A4" s="79" t="s">
        <v>1</v>
      </c>
      <c r="B4" s="21" t="s">
        <v>145</v>
      </c>
      <c r="C4" s="76" t="s">
        <v>147</v>
      </c>
      <c r="D4" s="76">
        <v>8020</v>
      </c>
      <c r="E4" s="76" t="s">
        <v>148</v>
      </c>
      <c r="F4" s="76">
        <v>5</v>
      </c>
      <c r="G4" s="76">
        <v>1</v>
      </c>
      <c r="H4" s="76">
        <v>4</v>
      </c>
      <c r="I4" s="76">
        <v>1</v>
      </c>
    </row>
    <row r="5" spans="1:9" ht="30">
      <c r="A5" s="80"/>
      <c r="B5" s="21" t="s">
        <v>146</v>
      </c>
      <c r="C5" s="77"/>
      <c r="D5" s="77"/>
      <c r="E5" s="77"/>
      <c r="F5" s="77"/>
      <c r="G5" s="77"/>
      <c r="H5" s="77"/>
      <c r="I5" s="77"/>
    </row>
    <row r="6" spans="1:9">
      <c r="A6" s="65" t="s">
        <v>2</v>
      </c>
      <c r="B6" s="78"/>
      <c r="C6" s="76" t="s">
        <v>147</v>
      </c>
      <c r="D6" s="76">
        <v>8021</v>
      </c>
      <c r="E6" s="76" t="s">
        <v>148</v>
      </c>
      <c r="F6" s="76">
        <v>5</v>
      </c>
      <c r="G6" s="76">
        <v>1</v>
      </c>
      <c r="H6" s="76">
        <v>4</v>
      </c>
      <c r="I6" s="76">
        <v>1</v>
      </c>
    </row>
    <row r="7" spans="1:9">
      <c r="A7" s="65"/>
      <c r="B7" s="78"/>
      <c r="C7" s="77"/>
      <c r="D7" s="77"/>
      <c r="E7" s="77"/>
      <c r="F7" s="77"/>
      <c r="G7" s="77"/>
      <c r="H7" s="77"/>
      <c r="I7" s="77"/>
    </row>
  </sheetData>
  <mergeCells count="19">
    <mergeCell ref="B2:I2"/>
    <mergeCell ref="A2:A3"/>
    <mergeCell ref="A4:A5"/>
    <mergeCell ref="C4:C5"/>
    <mergeCell ref="D4:D5"/>
    <mergeCell ref="E4:E5"/>
    <mergeCell ref="F4:F5"/>
    <mergeCell ref="G4:G5"/>
    <mergeCell ref="H4:H5"/>
    <mergeCell ref="I4:I5"/>
    <mergeCell ref="H6:H7"/>
    <mergeCell ref="I6:I7"/>
    <mergeCell ref="B6:B7"/>
    <mergeCell ref="A6:A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33"/>
  <sheetViews>
    <sheetView workbookViewId="0">
      <selection sqref="A1:M1"/>
    </sheetView>
  </sheetViews>
  <sheetFormatPr defaultRowHeight="15"/>
  <cols>
    <col min="2" max="2" width="16.42578125" customWidth="1"/>
    <col min="3" max="13" width="11.7109375" customWidth="1"/>
  </cols>
  <sheetData>
    <row r="1" spans="1:13">
      <c r="A1" s="62" t="s">
        <v>161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>
      <c r="A2" s="82" t="s">
        <v>40</v>
      </c>
      <c r="B2" s="65" t="s">
        <v>144</v>
      </c>
      <c r="C2" s="65" t="s">
        <v>42</v>
      </c>
      <c r="D2" s="65"/>
      <c r="E2" s="65"/>
      <c r="F2" s="65"/>
      <c r="G2" s="65"/>
      <c r="H2" s="65"/>
      <c r="I2" s="65" t="s">
        <v>43</v>
      </c>
      <c r="J2" s="65"/>
      <c r="K2" s="65"/>
      <c r="L2" s="65"/>
      <c r="M2" s="65"/>
    </row>
    <row r="3" spans="1:13">
      <c r="A3" s="82"/>
      <c r="B3" s="65"/>
      <c r="C3" s="65" t="s">
        <v>44</v>
      </c>
      <c r="D3" s="65"/>
      <c r="E3" s="65"/>
      <c r="F3" s="65"/>
      <c r="G3" s="65"/>
      <c r="H3" s="65"/>
      <c r="I3" s="7"/>
      <c r="J3" s="7"/>
      <c r="K3" s="7"/>
      <c r="L3" s="7"/>
      <c r="M3" s="7"/>
    </row>
    <row r="4" spans="1:13" ht="57">
      <c r="A4" s="82"/>
      <c r="B4" s="65"/>
      <c r="C4" s="5" t="s">
        <v>45</v>
      </c>
      <c r="D4" s="5" t="s">
        <v>46</v>
      </c>
      <c r="E4" s="5" t="s">
        <v>47</v>
      </c>
      <c r="F4" s="5" t="s">
        <v>48</v>
      </c>
      <c r="G4" s="5" t="s">
        <v>49</v>
      </c>
      <c r="H4" s="5" t="s">
        <v>50</v>
      </c>
      <c r="I4" s="5" t="s">
        <v>51</v>
      </c>
      <c r="J4" s="5" t="s">
        <v>52</v>
      </c>
      <c r="K4" s="5" t="s">
        <v>53</v>
      </c>
      <c r="L4" s="5" t="s">
        <v>54</v>
      </c>
      <c r="M4" s="5" t="s">
        <v>55</v>
      </c>
    </row>
    <row r="5" spans="1:13">
      <c r="A5" s="25">
        <v>1</v>
      </c>
      <c r="B5" s="26" t="s">
        <v>110</v>
      </c>
      <c r="C5" s="35">
        <v>69.23</v>
      </c>
      <c r="D5" s="35">
        <v>0</v>
      </c>
      <c r="E5" s="35">
        <v>0</v>
      </c>
      <c r="F5" s="35">
        <v>0</v>
      </c>
      <c r="G5" s="35">
        <v>0</v>
      </c>
      <c r="H5" s="35">
        <v>0</v>
      </c>
      <c r="I5" s="35">
        <v>0</v>
      </c>
      <c r="J5" s="35">
        <v>0</v>
      </c>
      <c r="K5" s="35">
        <v>0</v>
      </c>
      <c r="L5" s="35">
        <v>0</v>
      </c>
      <c r="M5" s="35">
        <v>0</v>
      </c>
    </row>
    <row r="6" spans="1:13">
      <c r="A6" s="25">
        <v>2</v>
      </c>
      <c r="B6" s="26" t="s">
        <v>111</v>
      </c>
      <c r="C6" s="35">
        <v>92.5</v>
      </c>
      <c r="D6" s="35">
        <v>0</v>
      </c>
      <c r="E6" s="35">
        <v>0</v>
      </c>
      <c r="F6" s="35">
        <v>0</v>
      </c>
      <c r="G6" s="35">
        <v>0</v>
      </c>
      <c r="H6" s="35">
        <v>0</v>
      </c>
      <c r="I6" s="35">
        <v>0</v>
      </c>
      <c r="J6" s="35">
        <v>0</v>
      </c>
      <c r="K6" s="35">
        <v>0</v>
      </c>
      <c r="L6" s="35">
        <v>0</v>
      </c>
      <c r="M6" s="35">
        <v>0</v>
      </c>
    </row>
    <row r="7" spans="1:13">
      <c r="A7" s="25">
        <v>3</v>
      </c>
      <c r="B7" s="27" t="s">
        <v>112</v>
      </c>
      <c r="C7" s="35">
        <v>144</v>
      </c>
      <c r="D7" s="35">
        <v>0</v>
      </c>
      <c r="E7" s="35">
        <v>0</v>
      </c>
      <c r="F7" s="35">
        <v>0</v>
      </c>
      <c r="G7" s="35">
        <v>0</v>
      </c>
      <c r="H7" s="35">
        <v>0</v>
      </c>
      <c r="I7" s="35">
        <v>0</v>
      </c>
      <c r="J7" s="35">
        <v>0</v>
      </c>
      <c r="K7" s="35">
        <v>0</v>
      </c>
      <c r="L7" s="35">
        <v>0</v>
      </c>
      <c r="M7" s="35">
        <v>0</v>
      </c>
    </row>
    <row r="8" spans="1:13">
      <c r="A8" s="25">
        <v>4</v>
      </c>
      <c r="B8" s="26" t="s">
        <v>113</v>
      </c>
      <c r="C8" s="35">
        <v>100</v>
      </c>
      <c r="D8" s="35">
        <v>0</v>
      </c>
      <c r="E8" s="35">
        <v>0</v>
      </c>
      <c r="F8" s="35">
        <v>0</v>
      </c>
      <c r="G8" s="35">
        <v>0</v>
      </c>
      <c r="H8" s="35">
        <v>0</v>
      </c>
      <c r="I8" s="35">
        <v>0</v>
      </c>
      <c r="J8" s="35">
        <v>0</v>
      </c>
      <c r="K8" s="35">
        <v>0</v>
      </c>
      <c r="L8" s="35">
        <v>0</v>
      </c>
      <c r="M8" s="35">
        <v>0</v>
      </c>
    </row>
    <row r="9" spans="1:13">
      <c r="A9" s="25">
        <v>5</v>
      </c>
      <c r="B9" s="26" t="s">
        <v>114</v>
      </c>
      <c r="C9" s="35">
        <v>134.5</v>
      </c>
      <c r="D9" s="35">
        <v>0</v>
      </c>
      <c r="E9" s="35">
        <v>0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</row>
    <row r="10" spans="1:13">
      <c r="A10" s="25">
        <v>6</v>
      </c>
      <c r="B10" s="27" t="s">
        <v>115</v>
      </c>
      <c r="C10" s="35">
        <v>107.4</v>
      </c>
      <c r="D10" s="35">
        <v>0</v>
      </c>
      <c r="E10" s="35">
        <v>34.4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5">
        <v>0</v>
      </c>
      <c r="M10" s="35">
        <v>0</v>
      </c>
    </row>
    <row r="11" spans="1:13">
      <c r="A11" s="25">
        <v>7</v>
      </c>
      <c r="B11" s="26" t="s">
        <v>116</v>
      </c>
      <c r="C11" s="35">
        <v>50</v>
      </c>
      <c r="D11" s="35">
        <v>0</v>
      </c>
      <c r="E11" s="35">
        <v>0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</v>
      </c>
      <c r="L11" s="35">
        <v>0</v>
      </c>
      <c r="M11" s="35">
        <v>0</v>
      </c>
    </row>
    <row r="12" spans="1:13">
      <c r="A12" s="25">
        <v>8</v>
      </c>
      <c r="B12" s="26" t="s">
        <v>117</v>
      </c>
      <c r="C12" s="35">
        <v>72.2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</row>
    <row r="13" spans="1:13">
      <c r="A13" s="25">
        <v>9</v>
      </c>
      <c r="B13" s="27" t="s">
        <v>118</v>
      </c>
      <c r="C13" s="35">
        <v>83</v>
      </c>
      <c r="D13" s="35">
        <v>0</v>
      </c>
      <c r="E13" s="35">
        <v>17.54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</row>
    <row r="14" spans="1:13">
      <c r="A14" s="25">
        <v>10</v>
      </c>
      <c r="B14" s="27" t="s">
        <v>119</v>
      </c>
      <c r="C14" s="32">
        <v>82.6</v>
      </c>
      <c r="D14" s="35">
        <v>0</v>
      </c>
      <c r="E14" s="32">
        <v>0</v>
      </c>
      <c r="F14" s="35">
        <v>0</v>
      </c>
      <c r="G14" s="35">
        <v>0</v>
      </c>
      <c r="H14" s="32">
        <v>17.5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</row>
    <row r="15" spans="1:13">
      <c r="A15" s="25">
        <v>11</v>
      </c>
      <c r="B15" s="27" t="s">
        <v>120</v>
      </c>
      <c r="C15" s="32">
        <v>104.4</v>
      </c>
      <c r="D15" s="35">
        <v>0</v>
      </c>
      <c r="E15" s="32">
        <v>0</v>
      </c>
      <c r="F15" s="35">
        <v>0</v>
      </c>
      <c r="G15" s="35">
        <v>0</v>
      </c>
      <c r="H15" s="32">
        <v>0</v>
      </c>
      <c r="I15" s="35">
        <v>0</v>
      </c>
      <c r="J15" s="35">
        <v>0</v>
      </c>
      <c r="K15" s="35">
        <v>0</v>
      </c>
      <c r="L15" s="35">
        <v>0</v>
      </c>
      <c r="M15" s="35">
        <v>0</v>
      </c>
    </row>
    <row r="16" spans="1:13">
      <c r="A16" s="25">
        <v>12</v>
      </c>
      <c r="B16" s="26" t="s">
        <v>121</v>
      </c>
      <c r="C16" s="32">
        <v>107.6</v>
      </c>
      <c r="D16" s="35">
        <v>0</v>
      </c>
      <c r="E16" s="32">
        <v>0</v>
      </c>
      <c r="F16" s="35">
        <v>0</v>
      </c>
      <c r="G16" s="32">
        <v>35.700000000000003</v>
      </c>
      <c r="H16" s="32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</row>
    <row r="17" spans="1:13">
      <c r="A17" s="25">
        <v>13</v>
      </c>
      <c r="B17" s="27" t="s">
        <v>122</v>
      </c>
      <c r="C17" s="32">
        <v>43.75</v>
      </c>
      <c r="D17" s="35">
        <v>0</v>
      </c>
      <c r="E17" s="32">
        <v>33.299999999999997</v>
      </c>
      <c r="F17" s="35">
        <v>0</v>
      </c>
      <c r="G17" s="32">
        <v>0</v>
      </c>
      <c r="H17" s="32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</row>
    <row r="18" spans="1:13">
      <c r="A18" s="25">
        <v>14</v>
      </c>
      <c r="B18" s="27" t="s">
        <v>123</v>
      </c>
      <c r="C18" s="32">
        <v>121</v>
      </c>
      <c r="D18" s="35">
        <v>0</v>
      </c>
      <c r="E18" s="32">
        <v>0</v>
      </c>
      <c r="F18" s="35">
        <v>0</v>
      </c>
      <c r="G18" s="32">
        <v>0</v>
      </c>
      <c r="H18" s="32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</row>
    <row r="19" spans="1:13">
      <c r="A19" s="25">
        <v>15</v>
      </c>
      <c r="B19" s="26" t="s">
        <v>124</v>
      </c>
      <c r="C19" s="32">
        <v>118.75</v>
      </c>
      <c r="D19" s="35">
        <v>0</v>
      </c>
      <c r="E19" s="32">
        <v>13.1</v>
      </c>
      <c r="F19" s="35">
        <v>0</v>
      </c>
      <c r="G19" s="32">
        <v>0</v>
      </c>
      <c r="H19" s="32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</row>
    <row r="20" spans="1:13">
      <c r="A20" s="25">
        <v>16</v>
      </c>
      <c r="B20" s="27" t="s">
        <v>125</v>
      </c>
      <c r="C20" s="32">
        <v>103.7</v>
      </c>
      <c r="D20" s="35">
        <v>0</v>
      </c>
      <c r="E20" s="32">
        <v>0</v>
      </c>
      <c r="F20" s="35">
        <v>0</v>
      </c>
      <c r="G20" s="32">
        <v>0</v>
      </c>
      <c r="H20" s="32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</row>
    <row r="21" spans="1:13">
      <c r="A21" s="25">
        <v>17</v>
      </c>
      <c r="B21" s="26" t="s">
        <v>126</v>
      </c>
      <c r="C21" s="32">
        <v>105</v>
      </c>
      <c r="D21" s="35">
        <v>0</v>
      </c>
      <c r="E21" s="32">
        <v>0</v>
      </c>
      <c r="F21" s="35">
        <v>0</v>
      </c>
      <c r="G21" s="32">
        <v>0</v>
      </c>
      <c r="H21" s="32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</row>
    <row r="22" spans="1:13">
      <c r="A22" s="25">
        <v>18</v>
      </c>
      <c r="B22" s="27" t="s">
        <v>127</v>
      </c>
      <c r="C22" s="32">
        <v>105.2</v>
      </c>
      <c r="D22" s="35">
        <v>0</v>
      </c>
      <c r="E22" s="32">
        <v>0</v>
      </c>
      <c r="F22" s="35">
        <v>0</v>
      </c>
      <c r="G22" s="32">
        <v>0</v>
      </c>
      <c r="H22" s="32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</row>
    <row r="23" spans="1:13">
      <c r="A23" s="25">
        <v>19</v>
      </c>
      <c r="B23" s="27" t="s">
        <v>128</v>
      </c>
      <c r="C23" s="32">
        <v>80</v>
      </c>
      <c r="D23" s="35">
        <v>0</v>
      </c>
      <c r="E23" s="32">
        <v>17.8</v>
      </c>
      <c r="F23" s="35">
        <v>0</v>
      </c>
      <c r="G23" s="32">
        <v>0</v>
      </c>
      <c r="H23" s="32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3">
      <c r="A24" s="25">
        <v>20</v>
      </c>
      <c r="B24" s="27" t="s">
        <v>129</v>
      </c>
      <c r="C24" s="32">
        <v>133</v>
      </c>
      <c r="D24" s="35">
        <v>0</v>
      </c>
      <c r="E24" s="32">
        <v>0</v>
      </c>
      <c r="F24" s="35">
        <v>0</v>
      </c>
      <c r="G24" s="32">
        <v>0</v>
      </c>
      <c r="H24" s="32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</row>
    <row r="25" spans="1:13">
      <c r="A25" s="25">
        <v>21</v>
      </c>
      <c r="B25" s="27" t="s">
        <v>130</v>
      </c>
      <c r="C25" s="32">
        <v>49.2</v>
      </c>
      <c r="D25" s="35">
        <v>0</v>
      </c>
      <c r="E25" s="32">
        <v>0</v>
      </c>
      <c r="F25" s="35">
        <v>0</v>
      </c>
      <c r="G25" s="32">
        <v>0</v>
      </c>
      <c r="H25" s="32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</row>
    <row r="26" spans="1:13">
      <c r="A26" s="25">
        <v>22</v>
      </c>
      <c r="B26" s="27" t="s">
        <v>131</v>
      </c>
      <c r="C26" s="32">
        <v>103.2</v>
      </c>
      <c r="D26" s="35">
        <v>0</v>
      </c>
      <c r="E26" s="32">
        <v>0</v>
      </c>
      <c r="F26" s="35">
        <v>0</v>
      </c>
      <c r="G26" s="32">
        <v>0</v>
      </c>
      <c r="H26" s="32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</row>
    <row r="27" spans="1:13">
      <c r="A27" s="25">
        <v>23</v>
      </c>
      <c r="B27" s="27" t="s">
        <v>132</v>
      </c>
      <c r="C27" s="32">
        <v>90.3</v>
      </c>
      <c r="D27" s="35">
        <v>0</v>
      </c>
      <c r="E27" s="32">
        <v>0</v>
      </c>
      <c r="F27" s="35">
        <v>0</v>
      </c>
      <c r="G27" s="32">
        <v>0</v>
      </c>
      <c r="H27" s="32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</row>
    <row r="28" spans="1:13">
      <c r="A28" s="25">
        <v>24</v>
      </c>
      <c r="B28" s="27" t="s">
        <v>133</v>
      </c>
      <c r="C28" s="32">
        <v>82.6</v>
      </c>
      <c r="D28" s="35">
        <v>0</v>
      </c>
      <c r="E28" s="32">
        <v>0</v>
      </c>
      <c r="F28" s="35">
        <v>0</v>
      </c>
      <c r="G28" s="32">
        <v>0</v>
      </c>
      <c r="H28" s="32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</row>
    <row r="29" spans="1:13" ht="30">
      <c r="A29" s="25">
        <v>25</v>
      </c>
      <c r="B29" s="27" t="s">
        <v>134</v>
      </c>
      <c r="C29" s="32">
        <v>102.5</v>
      </c>
      <c r="D29" s="35">
        <v>0</v>
      </c>
      <c r="E29" s="32">
        <v>0</v>
      </c>
      <c r="F29" s="35">
        <v>0</v>
      </c>
      <c r="G29" s="32">
        <v>0</v>
      </c>
      <c r="H29" s="32">
        <v>24.3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</row>
    <row r="30" spans="1:13" ht="30">
      <c r="A30" s="25">
        <v>26</v>
      </c>
      <c r="B30" s="27" t="s">
        <v>135</v>
      </c>
      <c r="C30" s="32">
        <v>153.6</v>
      </c>
      <c r="D30" s="35">
        <v>0</v>
      </c>
      <c r="E30" s="32">
        <v>0</v>
      </c>
      <c r="F30" s="35">
        <v>0</v>
      </c>
      <c r="G30" s="32">
        <v>0</v>
      </c>
      <c r="H30" s="32">
        <v>31.7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</row>
    <row r="31" spans="1:13">
      <c r="A31" s="25">
        <v>27</v>
      </c>
      <c r="B31" s="27" t="s">
        <v>136</v>
      </c>
      <c r="C31" s="32">
        <v>102</v>
      </c>
      <c r="D31" s="35">
        <v>0</v>
      </c>
      <c r="E31" s="32">
        <v>0</v>
      </c>
      <c r="F31" s="35">
        <v>0</v>
      </c>
      <c r="G31" s="32">
        <v>0</v>
      </c>
      <c r="H31" s="32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</row>
    <row r="32" spans="1:13">
      <c r="A32" s="25">
        <v>28</v>
      </c>
      <c r="B32" s="27" t="s">
        <v>137</v>
      </c>
      <c r="C32" s="32">
        <v>106.6</v>
      </c>
      <c r="D32" s="35">
        <v>0</v>
      </c>
      <c r="E32" s="32">
        <v>20.8</v>
      </c>
      <c r="F32" s="35">
        <v>0</v>
      </c>
      <c r="G32" s="32">
        <v>0</v>
      </c>
      <c r="H32" s="32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</row>
    <row r="33" spans="1:13">
      <c r="A33" s="81" t="s">
        <v>138</v>
      </c>
      <c r="B33" s="81"/>
      <c r="C33" s="46">
        <f>SUM(C5:C32)</f>
        <v>2747.83</v>
      </c>
      <c r="D33" s="46">
        <f t="shared" ref="D33:M33" si="0">SUM(D5:D32)</f>
        <v>0</v>
      </c>
      <c r="E33" s="46">
        <f t="shared" si="0"/>
        <v>136.94</v>
      </c>
      <c r="F33" s="46">
        <f t="shared" si="0"/>
        <v>0</v>
      </c>
      <c r="G33" s="46">
        <f t="shared" si="0"/>
        <v>35.700000000000003</v>
      </c>
      <c r="H33" s="46">
        <f t="shared" si="0"/>
        <v>73.5</v>
      </c>
      <c r="I33" s="46">
        <f t="shared" si="0"/>
        <v>0</v>
      </c>
      <c r="J33" s="46">
        <f t="shared" si="0"/>
        <v>0</v>
      </c>
      <c r="K33" s="46">
        <f t="shared" si="0"/>
        <v>0</v>
      </c>
      <c r="L33" s="46">
        <f t="shared" si="0"/>
        <v>0</v>
      </c>
      <c r="M33" s="46">
        <f t="shared" si="0"/>
        <v>0</v>
      </c>
    </row>
  </sheetData>
  <mergeCells count="7">
    <mergeCell ref="A1:M1"/>
    <mergeCell ref="A33:B33"/>
    <mergeCell ref="B2:B4"/>
    <mergeCell ref="C2:H2"/>
    <mergeCell ref="I2:M2"/>
    <mergeCell ref="C3:H3"/>
    <mergeCell ref="A2:A4"/>
  </mergeCells>
  <pageMargins left="0.7" right="0.2" top="0.75" bottom="0.75" header="0.3" footer="0.3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D18" sqref="D18"/>
    </sheetView>
  </sheetViews>
  <sheetFormatPr defaultRowHeight="15"/>
  <cols>
    <col min="1" max="1" width="17.140625" customWidth="1"/>
    <col min="2" max="2" width="12" customWidth="1"/>
    <col min="3" max="3" width="10.7109375" customWidth="1"/>
    <col min="4" max="4" width="12" customWidth="1"/>
    <col min="9" max="9" width="10.42578125" customWidth="1"/>
  </cols>
  <sheetData>
    <row r="1" spans="1:13">
      <c r="A1" s="3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65" t="s">
        <v>0</v>
      </c>
      <c r="B2" s="65" t="s">
        <v>56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57">
      <c r="A3" s="65"/>
      <c r="B3" s="5" t="s">
        <v>16</v>
      </c>
      <c r="C3" s="5" t="s">
        <v>58</v>
      </c>
      <c r="D3" s="5" t="s">
        <v>59</v>
      </c>
      <c r="E3" s="5" t="s">
        <v>60</v>
      </c>
      <c r="F3" s="5" t="s">
        <v>19</v>
      </c>
      <c r="G3" s="5" t="s">
        <v>33</v>
      </c>
      <c r="H3" s="5" t="s">
        <v>34</v>
      </c>
      <c r="I3" s="5" t="s">
        <v>23</v>
      </c>
      <c r="J3" s="5" t="s">
        <v>24</v>
      </c>
      <c r="K3" s="16" t="s">
        <v>25</v>
      </c>
      <c r="L3" s="16" t="s">
        <v>26</v>
      </c>
      <c r="M3" s="16" t="s">
        <v>27</v>
      </c>
    </row>
    <row r="4" spans="1:13">
      <c r="A4" s="9" t="s">
        <v>1</v>
      </c>
      <c r="B4" s="73" t="s">
        <v>149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5"/>
    </row>
    <row r="5" spans="1:13">
      <c r="A5" s="17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</sheetData>
  <mergeCells count="3">
    <mergeCell ref="A2:A3"/>
    <mergeCell ref="B2:M2"/>
    <mergeCell ref="B4:M4"/>
  </mergeCells>
  <pageMargins left="0.7" right="0.2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19.1</vt:lpstr>
      <vt:lpstr>19.2</vt:lpstr>
      <vt:lpstr>19.3</vt:lpstr>
      <vt:lpstr>19.4</vt:lpstr>
      <vt:lpstr>19.5</vt:lpstr>
      <vt:lpstr>19.6</vt:lpstr>
      <vt:lpstr>19.7</vt:lpstr>
      <vt:lpstr>19.8</vt:lpstr>
      <vt:lpstr>19.9</vt:lpstr>
      <vt:lpstr>19.10</vt:lpstr>
      <vt:lpstr>19.11</vt:lpstr>
      <vt:lpstr>19.12</vt:lpstr>
      <vt:lpstr>19.13</vt:lpstr>
      <vt:lpstr>19.14</vt:lpstr>
      <vt:lpstr>19.15</vt:lpstr>
      <vt:lpstr>19.16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Planning Akp</cp:lastModifiedBy>
  <cp:lastPrinted>2021-05-03T07:05:50Z</cp:lastPrinted>
  <dcterms:created xsi:type="dcterms:W3CDTF">2019-01-18T06:45:09Z</dcterms:created>
  <dcterms:modified xsi:type="dcterms:W3CDTF">2021-05-03T07:06:37Z</dcterms:modified>
</cp:coreProperties>
</file>